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tudiosg-my.sharepoint.com/personal/sgb_itstudiosg_onmicrosoft_com/Documents/LM 26.08.2025/"/>
    </mc:Choice>
  </mc:AlternateContent>
  <xr:revisionPtr revIDLastSave="401" documentId="8_{8166D6DE-0EC2-4BC5-A572-FE6959985C0B}" xr6:coauthVersionLast="47" xr6:coauthVersionMax="47" xr10:uidLastSave="{7089DFA7-5AF8-4E4C-B43F-F0BA530D8560}"/>
  <bookViews>
    <workbookView xWindow="-108" yWindow="-108" windowWidth="23256" windowHeight="13176" tabRatio="658" activeTab="3" xr2:uid="{953A8C1C-B333-459A-A5C6-1F30BE6A3714}"/>
  </bookViews>
  <sheets>
    <sheet name="Lista płac" sheetId="1" r:id="rId1"/>
    <sheet name="Arkusz1" sheetId="5" r:id="rId2"/>
    <sheet name="Prompt" sheetId="2" r:id="rId3"/>
    <sheet name="Kod rabatowy" sheetId="3" r:id="rId4"/>
    <sheet name="wakacj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<sst xmlns="http://schemas.openxmlformats.org/spreadsheetml/2006/main" count="1665" uniqueCount="248">
  <si>
    <t>Nazwisko</t>
  </si>
  <si>
    <t>Rodzaj umowy</t>
  </si>
  <si>
    <t>Kwota brutto</t>
  </si>
  <si>
    <t>Grabowska</t>
  </si>
  <si>
    <t>Maria</t>
  </si>
  <si>
    <t>Jankowska</t>
  </si>
  <si>
    <t>Daniel</t>
  </si>
  <si>
    <t>Jankowski</t>
  </si>
  <si>
    <t>Katarzyna</t>
  </si>
  <si>
    <t>Kowalczyk</t>
  </si>
  <si>
    <t>Anna</t>
  </si>
  <si>
    <t>Kowalska</t>
  </si>
  <si>
    <t>Jan</t>
  </si>
  <si>
    <t>Kowalski</t>
  </si>
  <si>
    <t>Lewandowska</t>
  </si>
  <si>
    <t>Adam</t>
  </si>
  <si>
    <t>Lewandowski</t>
  </si>
  <si>
    <t>Karolina</t>
  </si>
  <si>
    <t>Krawczyk</t>
  </si>
  <si>
    <t>Paweł</t>
  </si>
  <si>
    <t>Dąbrowski</t>
  </si>
  <si>
    <t>Monika</t>
  </si>
  <si>
    <t>Marta</t>
  </si>
  <si>
    <t>Michał</t>
  </si>
  <si>
    <t>Magdalena</t>
  </si>
  <si>
    <t>Jasińska</t>
  </si>
  <si>
    <t>Kaczmarek</t>
  </si>
  <si>
    <t>Joanna</t>
  </si>
  <si>
    <t>Piotrowska</t>
  </si>
  <si>
    <t>Jakub</t>
  </si>
  <si>
    <t>Grabowski</t>
  </si>
  <si>
    <t>Natalia</t>
  </si>
  <si>
    <t>Krzysztof</t>
  </si>
  <si>
    <t>Wojciechowska</t>
  </si>
  <si>
    <t>Robert</t>
  </si>
  <si>
    <t>Pawlak</t>
  </si>
  <si>
    <t>Michalska</t>
  </si>
  <si>
    <t>Nowak</t>
  </si>
  <si>
    <t>Bartosz</t>
  </si>
  <si>
    <t>Wiśniewska</t>
  </si>
  <si>
    <t>Marcin</t>
  </si>
  <si>
    <t>Szymański</t>
  </si>
  <si>
    <t>Ewelina</t>
  </si>
  <si>
    <t>Wójcik</t>
  </si>
  <si>
    <t>Piotr</t>
  </si>
  <si>
    <t>Wiśniewski</t>
  </si>
  <si>
    <t>Zieliński</t>
  </si>
  <si>
    <t>Weronika</t>
  </si>
  <si>
    <t>Kamil</t>
  </si>
  <si>
    <t>Wojciechowski</t>
  </si>
  <si>
    <t>Maciej</t>
  </si>
  <si>
    <t>Agnieszka</t>
  </si>
  <si>
    <t>Woźniak</t>
  </si>
  <si>
    <t>Oliwia</t>
  </si>
  <si>
    <t>Piotrowski</t>
  </si>
  <si>
    <t>Sebastian</t>
  </si>
  <si>
    <t>Sylwia</t>
  </si>
  <si>
    <t>Tomasz</t>
  </si>
  <si>
    <t>Michalski</t>
  </si>
  <si>
    <t>Ewa</t>
  </si>
  <si>
    <t>Zielińska</t>
  </si>
  <si>
    <t>Stanowisko</t>
  </si>
  <si>
    <t>Imię</t>
  </si>
  <si>
    <t>Młodszy programista</t>
  </si>
  <si>
    <t>umowa o pracę</t>
  </si>
  <si>
    <t>Specjalista ds. marketingu</t>
  </si>
  <si>
    <t>Kierownik projektu IT</t>
  </si>
  <si>
    <t>B2B</t>
  </si>
  <si>
    <t>Analityk danych</t>
  </si>
  <si>
    <t>Tester oprogramowania</t>
  </si>
  <si>
    <t>Małgorzata</t>
  </si>
  <si>
    <t>UX/UI Designer</t>
  </si>
  <si>
    <t>Młodszy księgowy</t>
  </si>
  <si>
    <t>Specjalista ds. HR</t>
  </si>
  <si>
    <t>Inżynier budowy</t>
  </si>
  <si>
    <t>Przedstawiciel handlowy</t>
  </si>
  <si>
    <t>umowa zlecenie</t>
  </si>
  <si>
    <t>Administrator systemów</t>
  </si>
  <si>
    <t>Obsługa klienta</t>
  </si>
  <si>
    <t>Kozłowski</t>
  </si>
  <si>
    <t>Starszy programista</t>
  </si>
  <si>
    <t>Mazur</t>
  </si>
  <si>
    <t>Asystentka biura</t>
  </si>
  <si>
    <t>Łukasz</t>
  </si>
  <si>
    <t>Architekt oprogramowania</t>
  </si>
  <si>
    <t>Grafik komputerowy</t>
  </si>
  <si>
    <t>Menedżer sprzedaży</t>
  </si>
  <si>
    <t>Julia</t>
  </si>
  <si>
    <t>Nowicka</t>
  </si>
  <si>
    <t>Copywriter</t>
  </si>
  <si>
    <t>umowa o dzieło</t>
  </si>
  <si>
    <t>Andrzej</t>
  </si>
  <si>
    <t>Mechanik</t>
  </si>
  <si>
    <t>Specjalista ds. social media</t>
  </si>
  <si>
    <t>Elektryk</t>
  </si>
  <si>
    <t>Patrycja</t>
  </si>
  <si>
    <t>Recepcjonistka</t>
  </si>
  <si>
    <t>Król</t>
  </si>
  <si>
    <t>Starszy analityk finansowy</t>
  </si>
  <si>
    <t>Web developer</t>
  </si>
  <si>
    <t>Mateusz</t>
  </si>
  <si>
    <t>Menedżer marketingu</t>
  </si>
  <si>
    <t>Specjalista ds. komunikacji</t>
  </si>
  <si>
    <t>Dawid</t>
  </si>
  <si>
    <t>Konsultant</t>
  </si>
  <si>
    <t>Aleksandra</t>
  </si>
  <si>
    <t>Koordynator ds. szkoleń</t>
  </si>
  <si>
    <t>Operator maszyn</t>
  </si>
  <si>
    <t>Zofia</t>
  </si>
  <si>
    <t>Radca prawny</t>
  </si>
  <si>
    <t>Szymon</t>
  </si>
  <si>
    <t>Audytor</t>
  </si>
  <si>
    <t>Doradca finansowy</t>
  </si>
  <si>
    <t>Damian</t>
  </si>
  <si>
    <t>Specjalista ds. logistyki</t>
  </si>
  <si>
    <t>Paulina</t>
  </si>
  <si>
    <t>Dąbrowska</t>
  </si>
  <si>
    <t>Projektant wnętrz</t>
  </si>
  <si>
    <t>Arkadiusz</t>
  </si>
  <si>
    <t>Trener personalny</t>
  </si>
  <si>
    <t>Asystentka zarządu</t>
  </si>
  <si>
    <t>Filip</t>
  </si>
  <si>
    <t>Fotograf</t>
  </si>
  <si>
    <t>Alicja</t>
  </si>
  <si>
    <t>Kozłowska</t>
  </si>
  <si>
    <t>Wykładowca akademicki</t>
  </si>
  <si>
    <t>Kucharz</t>
  </si>
  <si>
    <t>Fizjoterapeuta</t>
  </si>
  <si>
    <t>Mikołaj</t>
  </si>
  <si>
    <t>Geodeta</t>
  </si>
  <si>
    <t>Tłumacz</t>
  </si>
  <si>
    <t>Wojciech</t>
  </si>
  <si>
    <t>Dyrektor finansowy</t>
  </si>
  <si>
    <t>Kinga</t>
  </si>
  <si>
    <t>Starszy specjalista ds. HR</t>
  </si>
  <si>
    <t>Hubert</t>
  </si>
  <si>
    <t>Analityk systemowy</t>
  </si>
  <si>
    <t>Dominika</t>
  </si>
  <si>
    <t>Igor</t>
  </si>
  <si>
    <t>Konsultant ds. wdrożeń</t>
  </si>
  <si>
    <t>Specjalista ds. content marketingu</t>
  </si>
  <si>
    <t>Kierownik działu IT</t>
  </si>
  <si>
    <t>Sandra</t>
  </si>
  <si>
    <t>Dietetyk</t>
  </si>
  <si>
    <t>Koordynator ds. PR</t>
  </si>
  <si>
    <t>Gabriela</t>
  </si>
  <si>
    <t>Pielęgniarka</t>
  </si>
  <si>
    <t>Patryk</t>
  </si>
  <si>
    <t>Starszy audytor</t>
  </si>
  <si>
    <t>Milena</t>
  </si>
  <si>
    <t>Inżynier jakości</t>
  </si>
  <si>
    <t>Specjalista ds. zamówień publicznych</t>
  </si>
  <si>
    <t>Beata</t>
  </si>
  <si>
    <t>Specjalista ds. obsługi klienta</t>
  </si>
  <si>
    <t>Młodszy programista Java</t>
  </si>
  <si>
    <t>Account manager</t>
  </si>
  <si>
    <t>Adrian</t>
  </si>
  <si>
    <t>Geolog</t>
  </si>
  <si>
    <t>Specjalista ds. administracji</t>
  </si>
  <si>
    <t>Artur</t>
  </si>
  <si>
    <t>Menedżer produktu</t>
  </si>
  <si>
    <t>Asystentka ds. sprzedaży</t>
  </si>
  <si>
    <t>Spawacz</t>
  </si>
  <si>
    <t>Starszy specjalista ds. marketingu</t>
  </si>
  <si>
    <t>Dyrektor ds. HR</t>
  </si>
  <si>
    <t>Ola</t>
  </si>
  <si>
    <t>Specjalista ds. rekrutacji</t>
  </si>
  <si>
    <t>Architekt</t>
  </si>
  <si>
    <t>Specjalista ds. finansów</t>
  </si>
  <si>
    <t>Wdrożeniowiec ERP</t>
  </si>
  <si>
    <t>Asystentka marketingu</t>
  </si>
  <si>
    <t>Specjalista ds. IT security</t>
  </si>
  <si>
    <t>Dyrektor kreatywny</t>
  </si>
  <si>
    <t>Młodszy analityk</t>
  </si>
  <si>
    <t>Specjalista ds. komunikacji wewnętrznej</t>
  </si>
  <si>
    <t>Kierowca</t>
  </si>
  <si>
    <t>Menedżer restauracji</t>
  </si>
  <si>
    <t>Operator wózka widłowego</t>
  </si>
  <si>
    <t>Menedżer eventów</t>
  </si>
  <si>
    <t>Specjalista ds. wdrożeń</t>
  </si>
  <si>
    <t>Starszy grafik</t>
  </si>
  <si>
    <t>Kacper</t>
  </si>
  <si>
    <t>Młodszy specjalista ds. logistyki</t>
  </si>
  <si>
    <t>Trenerka biznesu</t>
  </si>
  <si>
    <t>Lekarz</t>
  </si>
  <si>
    <t>Menedżer mediów społecznościowych</t>
  </si>
  <si>
    <t>Hydraulik</t>
  </si>
  <si>
    <t>Zuzanna</t>
  </si>
  <si>
    <t>Nauczycielka</t>
  </si>
  <si>
    <t>Inżynier elektryk</t>
  </si>
  <si>
    <t>Specjalista ds. public relations</t>
  </si>
  <si>
    <t>Starszy konsultant</t>
  </si>
  <si>
    <t>Młodszy specjalista ds. HR</t>
  </si>
  <si>
    <t>Inżynier jakości oprogramowania</t>
  </si>
  <si>
    <t>Kierownik regionalny</t>
  </si>
  <si>
    <t>Architekt wnętrz</t>
  </si>
  <si>
    <t>Młodszy specjalista ds. marketingu</t>
  </si>
  <si>
    <t>Dyrektor sprzedaży</t>
  </si>
  <si>
    <t>Specjalista ds. rekrutacji IT</t>
  </si>
  <si>
    <t>Konsultant ds. SEO</t>
  </si>
  <si>
    <t>Młodszy copywriter</t>
  </si>
  <si>
    <t>Starszy programista PHP</t>
  </si>
  <si>
    <t>Specjalista ds. personalnych</t>
  </si>
  <si>
    <t>Kierownik serwisu</t>
  </si>
  <si>
    <t>Tłumacz języka angielskiego</t>
  </si>
  <si>
    <t>Starszy specjalista ds. finansów</t>
  </si>
  <si>
    <t>Specjalista ds. zamówień</t>
  </si>
  <si>
    <t>Doradca techniczny</t>
  </si>
  <si>
    <t>Asystentka dyrektora</t>
  </si>
  <si>
    <t>Spedytor</t>
  </si>
  <si>
    <t>Murarz</t>
  </si>
  <si>
    <t>Starszy specjalista ds. social media</t>
  </si>
  <si>
    <t>Dyrektor marketingu</t>
  </si>
  <si>
    <t>Specjalista ds. e-commerce</t>
  </si>
  <si>
    <t>Architekt systemów</t>
  </si>
  <si>
    <t>Wdrożeniowiec Salesforce</t>
  </si>
  <si>
    <t>Asystentka HR</t>
  </si>
  <si>
    <t>Starszy analityk biznesowy</t>
  </si>
  <si>
    <t>Kierownik ds. szkoleń</t>
  </si>
  <si>
    <t>Młodszy specjalista ds. sprzedaży</t>
  </si>
  <si>
    <t>Specjalista ds. komunikacji marketingowej</t>
  </si>
  <si>
    <t>Specjalista ds. administracji biura</t>
  </si>
  <si>
    <t>Menedżer produkcji</t>
  </si>
  <si>
    <t>Koordynator ds. marketingu</t>
  </si>
  <si>
    <t>Specjalista ds. IT</t>
  </si>
  <si>
    <t>Starszy analityk danych</t>
  </si>
  <si>
    <t>Młodszy specjalista ds. finansów</t>
  </si>
  <si>
    <t>Lekarz dentysta</t>
  </si>
  <si>
    <t>Koordynator projektów</t>
  </si>
  <si>
    <t>Psycholog</t>
  </si>
  <si>
    <t>Inżynier ds. automatyki</t>
  </si>
  <si>
    <t>Specjalista ds. B2B</t>
  </si>
  <si>
    <t>Starszy konsultant biznesowy</t>
  </si>
  <si>
    <t>Młodszy specjalista ds. administracji</t>
  </si>
  <si>
    <t>Analityk finansowy</t>
  </si>
  <si>
    <t>Specjalista ds. obsługi klienta VIP</t>
  </si>
  <si>
    <t>Inżynier testów oprogramowania</t>
  </si>
  <si>
    <t>Kierownik zespołu</t>
  </si>
  <si>
    <t>Architekt krajobrazu</t>
  </si>
  <si>
    <t>Specjalista ds. marketingu online</t>
  </si>
  <si>
    <t>Dyrektor operacyjny</t>
  </si>
  <si>
    <t>Specjalista ds. PR</t>
  </si>
  <si>
    <t>Starszy audytor finansowy</t>
  </si>
  <si>
    <t>Przygotuj zestaw funkcji Excelowych (w formie pomocniczych kolumn) + nazwy kolumn, które krok po kroku obliczają wynagrodzenie netto z brutto dla "umowy o pracę" w 2025 roku na podstawie kolumny E ("Kwota brutto") w tabeli "Tabela1". Skorzystaj z podstawowych danych obliczając składowe wynagrodzenia.</t>
  </si>
  <si>
    <t>DODATKOWO!</t>
  </si>
  <si>
    <r>
      <t>do 31 sierpnia</t>
    </r>
    <r>
      <rPr>
        <i/>
        <sz val="16"/>
        <color rgb="FF2C363A"/>
        <rFont val="Montserrat"/>
      </rPr>
      <t> </t>
    </r>
    <r>
      <rPr>
        <b/>
        <i/>
        <sz val="16"/>
        <color rgb="FF2C363A"/>
        <rFont val="Montserrat"/>
      </rPr>
      <t xml:space="preserve">można skorzystać z 25% rabatu z kodem "WAKACJE.PCKP" 
na dowolne szkolenia, kursy czy Live Meetingi z oferty PCKP
</t>
    </r>
    <r>
      <rPr>
        <b/>
        <i/>
        <sz val="16"/>
        <color rgb="FFFF0000"/>
        <rFont val="Montserrat"/>
      </rPr>
      <t>https://pckp.pl/</t>
    </r>
  </si>
  <si>
    <t>Brutto do wyliczeń</t>
  </si>
  <si>
    <t>Składka emerytalna (9,76%)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</si>
</sst>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3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i/>
      <sz val="16"/>
      <color rgb="FF2C363A"/>
      <name val="Montserrat"/>
    </font>
    <font>
      <i/>
      <sz val="16"/>
      <color rgb="FF2C363A"/>
      <name val="Montserrat"/>
    </font>
    <font>
      <b/>
      <i/>
      <sz val="16"/>
      <color rgb="FFFF0000"/>
      <name val="Montserrat"/>
    </font>
    <font>
      <b/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5" borderId="1" xfId="0" applyFill="1" applyBorder="1"/>
    <xf numFmtId="0" fontId="0" fillId="0" borderId="1" xfId="0" applyBorder="1"/>
    <xf numFmtId="0" fontId="7" fillId="4" borderId="2" xfId="0" applyFont="1" applyFill="1" applyBorder="1"/>
    <xf numFmtId="0" fontId="0" fillId="0" borderId="3" xfId="0" applyBorder="1"/>
    <xf numFmtId="0" fontId="0" fillId="0" borderId="2" xfId="0" applyBorder="1"/>
    <xf numFmtId="0" fontId="1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23/09/relationships/Python" Target="pyth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236220</xdr:colOff>
      <xdr:row>0</xdr:row>
      <xdr:rowOff>15240</xdr:rowOff>
    </xdr:from>
    <xdr:to>
      <xdr:col>17</xdr:col>
      <xdr:colOff>121020</xdr:colOff>
      <xdr:row>21</xdr:row>
      <xdr:rowOff>226400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0825075-B07E-DCD2-B396-24E262357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220" y="15240"/>
          <a:ext cx="7200000" cy="40516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B487F2-8109-46BB-979E-2E9739E57AC0}" name="Tabela1" displayName="Tabela1" ref="A1:E235" totalsRowShown="0" headerRowDxfId="12">
  <autoFilter ref="A1:E235" xr:uid="{E9B487F2-8109-46BB-979E-2E9739E57AC0}">
    <filterColumn colId="3">
      <filters>
        <filter val="umowa o pracę"/>
      </filters>
    </filterColumn>
  </autoFilter>
  <tableColumns count="5">
    <tableColumn id="1" xr3:uid="{4A75D550-3BE9-4AA2-B7DA-97BEB43E4C7F}" name="Imię"/>
    <tableColumn id="2" xr3:uid="{6AD975CA-16F6-41C2-B6EE-0E7420C0087F}" name="Nazwisko"/>
    <tableColumn id="3" xr3:uid="{79069A62-B6F6-46B8-9630-4B80F83DD713}" name="Stanowisko"/>
    <tableColumn id="4" xr3:uid="{B1D62D7E-8E22-4F72-A988-79ED38CC460A}" name="Rodzaj umowy"/>
    <tableColumn id="5" xr3:uid="{6E193779-BFC4-489D-8A48-D5C5288F5B4B}" name="Kwota brut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734E48-A22D-4518-B12D-04988A26DFFA}" name="Tabela2" displayName="Tabela2" ref="A1:G179" totalsRowShown="0" headerRowDxfId="11" dataDxfId="9" headerRowBorderDxfId="10" tableBorderDxfId="8" totalsRowBorderDxfId="7">
  <autoFilter ref="A1:G179" xr:uid="{DF734E48-A22D-4518-B12D-04988A26DFFA}"/>
  <tableColumns count="7">
    <tableColumn id="1" xr3:uid="{C63923D1-62B2-4B41-83E6-A1D3106762D0}" name="Imię" dataDxfId="6"/>
    <tableColumn id="2" xr3:uid="{6A5C86F1-FCB1-435D-9803-74EFC0FA6CDF}" name="Nazwisko" dataDxfId="5"/>
    <tableColumn id="3" xr3:uid="{16B63639-BA48-477F-B784-5AC7212B0B72}" name="Stanowisko" dataDxfId="4"/>
    <tableColumn id="4" xr3:uid="{392E0CE4-0709-414B-AC9F-BE6B6F60A711}" name="Rodzaj umowy" dataDxfId="3"/>
    <tableColumn id="5" xr3:uid="{9D644FEF-8774-471D-A783-ED226E52C08C}" name="Kwota brutto" dataDxfId="2"/>
    <tableColumn id="6" xr3:uid="{3E379803-FE67-48AF-B9E4-C0C61B9B27F7}" name="Brutto do wyliczeń" dataDxfId="1">
      <calculatedColumnFormula>IF(Tabela1[[#This Row],[Rodzaj umowy]]="umowa o pracę",Tabela1[[#This Row],[Kwota brutto]],0)</calculatedColumnFormula>
    </tableColumn>
    <tableColumn id="7" xr3:uid="{4662997A-A276-48B9-A88A-346CCD5EF84B}" name="Składka emerytalna (9,76%)" dataDxfId="0">
      <calculatedColumnFormula>Tabela2[[#This Row],[Brutto do wyliczeń]]*9.76%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82EA-D4EE-47E9-B28A-60FD789300FB}">
  <dimension ref="A1:E235"/>
  <sheetViews>
    <sheetView workbookViewId="0">
      <selection activeCell="C12" sqref="C12"/>
    </sheetView>
  </sheetViews>
  <sheetFormatPr defaultRowHeight="14.4" x14ac:dyDescent="0.3"/>
  <cols>
    <col min="1" max="1" width="10" bestFit="1" customWidth="1"/>
    <col min="2" max="2" width="13.77734375" bestFit="1" customWidth="1"/>
    <col min="3" max="3" width="35.33203125" bestFit="1" customWidth="1"/>
    <col min="4" max="4" width="14.77734375" customWidth="1"/>
    <col min="5" max="5" width="13.44140625" customWidth="1"/>
  </cols>
  <sheetData>
    <row r="1" spans="1:5" x14ac:dyDescent="0.3">
      <c r="A1" s="1" t="s">
        <v>62</v>
      </c>
      <c r="B1" s="1" t="s">
        <v>0</v>
      </c>
      <c r="C1" s="1" t="s">
        <v>61</v>
      </c>
      <c r="D1" s="1" t="s">
        <v>1</v>
      </c>
      <c r="E1" s="1" t="s">
        <v>2</v>
      </c>
    </row>
    <row r="2" spans="1:5" x14ac:dyDescent="0.3">
      <c r="A2" t="s">
        <v>44</v>
      </c>
      <c r="B2" t="s">
        <v>37</v>
      </c>
      <c r="C2" t="s">
        <v>63</v>
      </c>
      <c r="D2" t="s">
        <v>64</v>
      </c>
      <c r="E2">
        <v>7200</v>
      </c>
    </row>
    <row r="3" spans="1:5" x14ac:dyDescent="0.3">
      <c r="A3" t="s">
        <v>10</v>
      </c>
      <c r="B3" t="s">
        <v>11</v>
      </c>
      <c r="C3" t="s">
        <v>65</v>
      </c>
      <c r="D3" t="s">
        <v>64</v>
      </c>
      <c r="E3">
        <v>8500</v>
      </c>
    </row>
    <row r="4" spans="1:5" hidden="1" x14ac:dyDescent="0.3">
      <c r="A4" t="s">
        <v>12</v>
      </c>
      <c r="B4" t="s">
        <v>45</v>
      </c>
      <c r="C4" t="s">
        <v>66</v>
      </c>
      <c r="D4" t="s">
        <v>67</v>
      </c>
      <c r="E4">
        <v>16000</v>
      </c>
    </row>
    <row r="5" spans="1:5" x14ac:dyDescent="0.3">
      <c r="A5" t="s">
        <v>8</v>
      </c>
      <c r="B5" t="s">
        <v>43</v>
      </c>
      <c r="C5" t="s">
        <v>68</v>
      </c>
      <c r="D5" t="s">
        <v>64</v>
      </c>
      <c r="E5">
        <v>11000</v>
      </c>
    </row>
    <row r="6" spans="1:5" x14ac:dyDescent="0.3">
      <c r="A6" t="s">
        <v>57</v>
      </c>
      <c r="B6" t="s">
        <v>9</v>
      </c>
      <c r="C6" t="s">
        <v>69</v>
      </c>
      <c r="D6" t="s">
        <v>64</v>
      </c>
      <c r="E6">
        <v>9000</v>
      </c>
    </row>
    <row r="7" spans="1:5" hidden="1" x14ac:dyDescent="0.3">
      <c r="A7" t="s">
        <v>70</v>
      </c>
      <c r="B7" t="s">
        <v>60</v>
      </c>
      <c r="C7" t="s">
        <v>71</v>
      </c>
      <c r="D7" t="s">
        <v>67</v>
      </c>
      <c r="E7">
        <v>13500</v>
      </c>
    </row>
    <row r="8" spans="1:5" x14ac:dyDescent="0.3">
      <c r="A8" t="s">
        <v>40</v>
      </c>
      <c r="B8" t="s">
        <v>41</v>
      </c>
      <c r="C8" t="s">
        <v>72</v>
      </c>
      <c r="D8" t="s">
        <v>64</v>
      </c>
      <c r="E8">
        <v>5500</v>
      </c>
    </row>
    <row r="9" spans="1:5" x14ac:dyDescent="0.3">
      <c r="A9" t="s">
        <v>24</v>
      </c>
      <c r="B9" t="s">
        <v>52</v>
      </c>
      <c r="C9" t="s">
        <v>73</v>
      </c>
      <c r="D9" t="s">
        <v>64</v>
      </c>
      <c r="E9">
        <v>7800</v>
      </c>
    </row>
    <row r="10" spans="1:5" x14ac:dyDescent="0.3">
      <c r="A10" t="s">
        <v>19</v>
      </c>
      <c r="B10" t="s">
        <v>20</v>
      </c>
      <c r="C10" t="s">
        <v>74</v>
      </c>
      <c r="D10" t="s">
        <v>64</v>
      </c>
      <c r="E10">
        <v>12000</v>
      </c>
    </row>
    <row r="11" spans="1:5" hidden="1" x14ac:dyDescent="0.3">
      <c r="A11" t="s">
        <v>59</v>
      </c>
      <c r="B11" t="s">
        <v>5</v>
      </c>
      <c r="C11" t="s">
        <v>75</v>
      </c>
      <c r="D11" t="s">
        <v>76</v>
      </c>
      <c r="E11">
        <v>6500</v>
      </c>
    </row>
    <row r="12" spans="1:5" x14ac:dyDescent="0.3">
      <c r="A12" t="s">
        <v>23</v>
      </c>
      <c r="B12" t="s">
        <v>16</v>
      </c>
      <c r="C12" t="s">
        <v>77</v>
      </c>
      <c r="D12" t="s">
        <v>64</v>
      </c>
      <c r="E12">
        <v>10500</v>
      </c>
    </row>
    <row r="13" spans="1:5" hidden="1" x14ac:dyDescent="0.3">
      <c r="A13" t="s">
        <v>17</v>
      </c>
      <c r="B13" t="s">
        <v>33</v>
      </c>
      <c r="C13" t="s">
        <v>78</v>
      </c>
      <c r="D13" t="s">
        <v>76</v>
      </c>
      <c r="E13">
        <v>5200</v>
      </c>
    </row>
    <row r="14" spans="1:5" hidden="1" x14ac:dyDescent="0.3">
      <c r="A14" t="s">
        <v>32</v>
      </c>
      <c r="B14" t="s">
        <v>79</v>
      </c>
      <c r="C14" t="s">
        <v>80</v>
      </c>
      <c r="D14" t="s">
        <v>67</v>
      </c>
      <c r="E14">
        <v>19000</v>
      </c>
    </row>
    <row r="15" spans="1:5" x14ac:dyDescent="0.3">
      <c r="A15" t="s">
        <v>27</v>
      </c>
      <c r="B15" t="s">
        <v>81</v>
      </c>
      <c r="C15" t="s">
        <v>82</v>
      </c>
      <c r="D15" t="s">
        <v>64</v>
      </c>
      <c r="E15">
        <v>4900</v>
      </c>
    </row>
    <row r="16" spans="1:5" hidden="1" x14ac:dyDescent="0.3">
      <c r="A16" t="s">
        <v>83</v>
      </c>
      <c r="B16" t="s">
        <v>18</v>
      </c>
      <c r="C16" t="s">
        <v>84</v>
      </c>
      <c r="D16" t="s">
        <v>67</v>
      </c>
      <c r="E16">
        <v>20000</v>
      </c>
    </row>
    <row r="17" spans="1:5" hidden="1" x14ac:dyDescent="0.3">
      <c r="A17" t="s">
        <v>51</v>
      </c>
      <c r="B17" t="s">
        <v>28</v>
      </c>
      <c r="C17" t="s">
        <v>85</v>
      </c>
      <c r="D17" t="s">
        <v>76</v>
      </c>
      <c r="E17">
        <v>7000</v>
      </c>
    </row>
    <row r="18" spans="1:5" x14ac:dyDescent="0.3">
      <c r="A18" t="s">
        <v>34</v>
      </c>
      <c r="B18" t="s">
        <v>30</v>
      </c>
      <c r="C18" t="s">
        <v>86</v>
      </c>
      <c r="D18" t="s">
        <v>64</v>
      </c>
      <c r="E18">
        <v>14000</v>
      </c>
    </row>
    <row r="19" spans="1:5" hidden="1" x14ac:dyDescent="0.3">
      <c r="A19" t="s">
        <v>87</v>
      </c>
      <c r="B19" t="s">
        <v>88</v>
      </c>
      <c r="C19" t="s">
        <v>89</v>
      </c>
      <c r="D19" t="s">
        <v>90</v>
      </c>
      <c r="E19">
        <v>6000</v>
      </c>
    </row>
    <row r="20" spans="1:5" x14ac:dyDescent="0.3">
      <c r="A20" t="s">
        <v>91</v>
      </c>
      <c r="B20" t="s">
        <v>35</v>
      </c>
      <c r="C20" t="s">
        <v>92</v>
      </c>
      <c r="D20" t="s">
        <v>64</v>
      </c>
      <c r="E20">
        <v>5000</v>
      </c>
    </row>
    <row r="21" spans="1:5" x14ac:dyDescent="0.3">
      <c r="A21" t="s">
        <v>21</v>
      </c>
      <c r="B21" t="s">
        <v>36</v>
      </c>
      <c r="C21" t="s">
        <v>93</v>
      </c>
      <c r="D21" t="s">
        <v>64</v>
      </c>
      <c r="E21">
        <v>7500</v>
      </c>
    </row>
    <row r="22" spans="1:5" x14ac:dyDescent="0.3">
      <c r="A22" t="s">
        <v>15</v>
      </c>
      <c r="B22" t="s">
        <v>26</v>
      </c>
      <c r="C22" t="s">
        <v>94</v>
      </c>
      <c r="D22" t="s">
        <v>64</v>
      </c>
      <c r="E22">
        <v>4800</v>
      </c>
    </row>
    <row r="23" spans="1:5" x14ac:dyDescent="0.3">
      <c r="A23" t="s">
        <v>95</v>
      </c>
      <c r="B23" t="s">
        <v>28</v>
      </c>
      <c r="C23" t="s">
        <v>96</v>
      </c>
      <c r="D23" t="s">
        <v>64</v>
      </c>
      <c r="E23">
        <v>4666</v>
      </c>
    </row>
    <row r="24" spans="1:5" x14ac:dyDescent="0.3">
      <c r="A24" t="s">
        <v>29</v>
      </c>
      <c r="B24" t="s">
        <v>97</v>
      </c>
      <c r="C24" t="s">
        <v>98</v>
      </c>
      <c r="D24" t="s">
        <v>64</v>
      </c>
      <c r="E24">
        <v>13000</v>
      </c>
    </row>
    <row r="25" spans="1:5" hidden="1" x14ac:dyDescent="0.3">
      <c r="A25" t="s">
        <v>10</v>
      </c>
      <c r="B25" t="s">
        <v>25</v>
      </c>
      <c r="C25" t="s">
        <v>99</v>
      </c>
      <c r="D25" t="s">
        <v>67</v>
      </c>
      <c r="E25">
        <v>14500</v>
      </c>
    </row>
    <row r="26" spans="1:5" x14ac:dyDescent="0.3">
      <c r="A26" t="s">
        <v>100</v>
      </c>
      <c r="B26" t="s">
        <v>54</v>
      </c>
      <c r="C26" t="s">
        <v>101</v>
      </c>
      <c r="D26" t="s">
        <v>64</v>
      </c>
      <c r="E26">
        <v>15500</v>
      </c>
    </row>
    <row r="27" spans="1:5" x14ac:dyDescent="0.3">
      <c r="A27" t="s">
        <v>31</v>
      </c>
      <c r="B27" t="s">
        <v>37</v>
      </c>
      <c r="C27" t="s">
        <v>102</v>
      </c>
      <c r="D27" t="s">
        <v>64</v>
      </c>
      <c r="E27">
        <v>8000</v>
      </c>
    </row>
    <row r="28" spans="1:5" hidden="1" x14ac:dyDescent="0.3">
      <c r="A28" t="s">
        <v>103</v>
      </c>
      <c r="B28" t="s">
        <v>13</v>
      </c>
      <c r="C28" t="s">
        <v>104</v>
      </c>
      <c r="D28" t="s">
        <v>76</v>
      </c>
      <c r="E28">
        <v>9200</v>
      </c>
    </row>
    <row r="29" spans="1:5" x14ac:dyDescent="0.3">
      <c r="A29" t="s">
        <v>105</v>
      </c>
      <c r="B29" t="s">
        <v>39</v>
      </c>
      <c r="C29" t="s">
        <v>106</v>
      </c>
      <c r="D29" t="s">
        <v>64</v>
      </c>
      <c r="E29">
        <v>7500</v>
      </c>
    </row>
    <row r="30" spans="1:5" x14ac:dyDescent="0.3">
      <c r="A30" t="s">
        <v>48</v>
      </c>
      <c r="B30" t="s">
        <v>46</v>
      </c>
      <c r="C30" t="s">
        <v>107</v>
      </c>
      <c r="D30" t="s">
        <v>64</v>
      </c>
      <c r="E30">
        <v>5100</v>
      </c>
    </row>
    <row r="31" spans="1:5" hidden="1" x14ac:dyDescent="0.3">
      <c r="A31" t="s">
        <v>108</v>
      </c>
      <c r="B31" t="s">
        <v>43</v>
      </c>
      <c r="C31" t="s">
        <v>109</v>
      </c>
      <c r="D31" t="s">
        <v>67</v>
      </c>
      <c r="E31">
        <v>17000</v>
      </c>
    </row>
    <row r="32" spans="1:5" x14ac:dyDescent="0.3">
      <c r="A32" t="s">
        <v>110</v>
      </c>
      <c r="B32" t="s">
        <v>41</v>
      </c>
      <c r="C32" t="s">
        <v>111</v>
      </c>
      <c r="D32" t="s">
        <v>64</v>
      </c>
      <c r="E32">
        <v>10000</v>
      </c>
    </row>
    <row r="33" spans="1:5" x14ac:dyDescent="0.3">
      <c r="A33" t="s">
        <v>4</v>
      </c>
      <c r="B33" t="s">
        <v>9</v>
      </c>
      <c r="C33" t="s">
        <v>112</v>
      </c>
      <c r="D33" t="s">
        <v>64</v>
      </c>
      <c r="E33">
        <v>9500</v>
      </c>
    </row>
    <row r="34" spans="1:5" x14ac:dyDescent="0.3">
      <c r="A34" t="s">
        <v>113</v>
      </c>
      <c r="B34" t="s">
        <v>52</v>
      </c>
      <c r="C34" t="s">
        <v>114</v>
      </c>
      <c r="D34" t="s">
        <v>64</v>
      </c>
      <c r="E34">
        <v>6800</v>
      </c>
    </row>
    <row r="35" spans="1:5" hidden="1" x14ac:dyDescent="0.3">
      <c r="A35" t="s">
        <v>115</v>
      </c>
      <c r="B35" t="s">
        <v>116</v>
      </c>
      <c r="C35" t="s">
        <v>117</v>
      </c>
      <c r="D35" t="s">
        <v>76</v>
      </c>
      <c r="E35">
        <v>8000</v>
      </c>
    </row>
    <row r="36" spans="1:5" hidden="1" x14ac:dyDescent="0.3">
      <c r="A36" t="s">
        <v>118</v>
      </c>
      <c r="B36" t="s">
        <v>7</v>
      </c>
      <c r="C36" t="s">
        <v>119</v>
      </c>
      <c r="D36" t="s">
        <v>76</v>
      </c>
      <c r="E36">
        <v>5800</v>
      </c>
    </row>
    <row r="37" spans="1:5" x14ac:dyDescent="0.3">
      <c r="A37" t="s">
        <v>53</v>
      </c>
      <c r="B37" t="s">
        <v>14</v>
      </c>
      <c r="C37" t="s">
        <v>120</v>
      </c>
      <c r="D37" t="s">
        <v>64</v>
      </c>
      <c r="E37">
        <v>6500</v>
      </c>
    </row>
    <row r="38" spans="1:5" hidden="1" x14ac:dyDescent="0.3">
      <c r="A38" t="s">
        <v>121</v>
      </c>
      <c r="B38" t="s">
        <v>49</v>
      </c>
      <c r="C38" t="s">
        <v>122</v>
      </c>
      <c r="D38" t="s">
        <v>90</v>
      </c>
      <c r="E38">
        <v>4800</v>
      </c>
    </row>
    <row r="39" spans="1:5" x14ac:dyDescent="0.3">
      <c r="A39" t="s">
        <v>123</v>
      </c>
      <c r="B39" t="s">
        <v>124</v>
      </c>
      <c r="C39" t="s">
        <v>125</v>
      </c>
      <c r="D39" t="s">
        <v>64</v>
      </c>
      <c r="E39">
        <v>9800</v>
      </c>
    </row>
    <row r="40" spans="1:5" x14ac:dyDescent="0.3">
      <c r="A40" t="s">
        <v>44</v>
      </c>
      <c r="B40" t="s">
        <v>81</v>
      </c>
      <c r="C40" t="s">
        <v>126</v>
      </c>
      <c r="D40" t="s">
        <v>64</v>
      </c>
      <c r="E40">
        <v>5000</v>
      </c>
    </row>
    <row r="41" spans="1:5" hidden="1" x14ac:dyDescent="0.3">
      <c r="A41" t="s">
        <v>56</v>
      </c>
      <c r="B41" t="s">
        <v>18</v>
      </c>
      <c r="C41" t="s">
        <v>127</v>
      </c>
      <c r="D41" t="s">
        <v>76</v>
      </c>
      <c r="E41">
        <v>7200</v>
      </c>
    </row>
    <row r="42" spans="1:5" x14ac:dyDescent="0.3">
      <c r="A42" t="s">
        <v>128</v>
      </c>
      <c r="B42" t="s">
        <v>54</v>
      </c>
      <c r="C42" t="s">
        <v>129</v>
      </c>
      <c r="D42" t="s">
        <v>64</v>
      </c>
      <c r="E42">
        <v>6500</v>
      </c>
    </row>
    <row r="43" spans="1:5" hidden="1" x14ac:dyDescent="0.3">
      <c r="A43" t="s">
        <v>17</v>
      </c>
      <c r="B43" t="s">
        <v>3</v>
      </c>
      <c r="C43" t="s">
        <v>130</v>
      </c>
      <c r="D43" t="s">
        <v>90</v>
      </c>
      <c r="E43">
        <v>5500</v>
      </c>
    </row>
    <row r="44" spans="1:5" x14ac:dyDescent="0.3">
      <c r="A44" t="s">
        <v>131</v>
      </c>
      <c r="B44" t="s">
        <v>37</v>
      </c>
      <c r="C44" t="s">
        <v>132</v>
      </c>
      <c r="D44" t="s">
        <v>64</v>
      </c>
      <c r="E44">
        <v>18000</v>
      </c>
    </row>
    <row r="45" spans="1:5" x14ac:dyDescent="0.3">
      <c r="A45" t="s">
        <v>133</v>
      </c>
      <c r="B45" t="s">
        <v>5</v>
      </c>
      <c r="C45" t="s">
        <v>134</v>
      </c>
      <c r="D45" t="s">
        <v>64</v>
      </c>
      <c r="E45">
        <v>11500</v>
      </c>
    </row>
    <row r="46" spans="1:5" x14ac:dyDescent="0.3">
      <c r="A46" t="s">
        <v>135</v>
      </c>
      <c r="B46" t="s">
        <v>58</v>
      </c>
      <c r="C46" t="s">
        <v>136</v>
      </c>
      <c r="D46" t="s">
        <v>64</v>
      </c>
      <c r="E46">
        <v>12500</v>
      </c>
    </row>
    <row r="47" spans="1:5" x14ac:dyDescent="0.3">
      <c r="A47" t="s">
        <v>137</v>
      </c>
      <c r="B47" t="s">
        <v>26</v>
      </c>
      <c r="C47" t="s">
        <v>96</v>
      </c>
      <c r="D47" t="s">
        <v>64</v>
      </c>
      <c r="E47">
        <v>4666</v>
      </c>
    </row>
    <row r="48" spans="1:5" hidden="1" x14ac:dyDescent="0.3">
      <c r="A48" t="s">
        <v>138</v>
      </c>
      <c r="B48" t="s">
        <v>97</v>
      </c>
      <c r="C48" t="s">
        <v>139</v>
      </c>
      <c r="D48" t="s">
        <v>67</v>
      </c>
      <c r="E48">
        <v>15500</v>
      </c>
    </row>
    <row r="49" spans="1:5" x14ac:dyDescent="0.3">
      <c r="A49" t="s">
        <v>47</v>
      </c>
      <c r="B49" t="s">
        <v>25</v>
      </c>
      <c r="C49" t="s">
        <v>140</v>
      </c>
      <c r="D49" t="s">
        <v>64</v>
      </c>
      <c r="E49">
        <v>8500</v>
      </c>
    </row>
    <row r="50" spans="1:5" hidden="1" x14ac:dyDescent="0.3">
      <c r="A50" t="s">
        <v>38</v>
      </c>
      <c r="B50" t="s">
        <v>54</v>
      </c>
      <c r="C50" t="s">
        <v>141</v>
      </c>
      <c r="D50" t="s">
        <v>67</v>
      </c>
      <c r="E50">
        <v>17000</v>
      </c>
    </row>
    <row r="51" spans="1:5" hidden="1" x14ac:dyDescent="0.3">
      <c r="A51" t="s">
        <v>142</v>
      </c>
      <c r="B51" t="s">
        <v>37</v>
      </c>
      <c r="C51" t="s">
        <v>143</v>
      </c>
      <c r="D51" t="s">
        <v>76</v>
      </c>
      <c r="E51">
        <v>6000</v>
      </c>
    </row>
    <row r="52" spans="1:5" x14ac:dyDescent="0.3">
      <c r="A52" t="s">
        <v>6</v>
      </c>
      <c r="B52" t="s">
        <v>13</v>
      </c>
      <c r="C52" t="s">
        <v>144</v>
      </c>
      <c r="D52" t="s">
        <v>64</v>
      </c>
      <c r="E52">
        <v>9500</v>
      </c>
    </row>
    <row r="53" spans="1:5" x14ac:dyDescent="0.3">
      <c r="A53" t="s">
        <v>145</v>
      </c>
      <c r="B53" t="s">
        <v>39</v>
      </c>
      <c r="C53" t="s">
        <v>146</v>
      </c>
      <c r="D53" t="s">
        <v>64</v>
      </c>
      <c r="E53">
        <v>5800</v>
      </c>
    </row>
    <row r="54" spans="1:5" x14ac:dyDescent="0.3">
      <c r="A54" t="s">
        <v>147</v>
      </c>
      <c r="B54" t="s">
        <v>46</v>
      </c>
      <c r="C54" t="s">
        <v>148</v>
      </c>
      <c r="D54" t="s">
        <v>64</v>
      </c>
      <c r="E54">
        <v>14500</v>
      </c>
    </row>
    <row r="55" spans="1:5" x14ac:dyDescent="0.3">
      <c r="A55" t="s">
        <v>149</v>
      </c>
      <c r="B55" t="s">
        <v>43</v>
      </c>
      <c r="C55" t="s">
        <v>150</v>
      </c>
      <c r="D55" t="s">
        <v>64</v>
      </c>
      <c r="E55">
        <v>10000</v>
      </c>
    </row>
    <row r="56" spans="1:5" x14ac:dyDescent="0.3">
      <c r="A56" t="s">
        <v>55</v>
      </c>
      <c r="B56" t="s">
        <v>41</v>
      </c>
      <c r="C56" t="s">
        <v>151</v>
      </c>
      <c r="D56" t="s">
        <v>64</v>
      </c>
      <c r="E56">
        <v>7000</v>
      </c>
    </row>
    <row r="57" spans="1:5" hidden="1" x14ac:dyDescent="0.3">
      <c r="A57" t="s">
        <v>152</v>
      </c>
      <c r="B57" t="s">
        <v>9</v>
      </c>
      <c r="C57" t="s">
        <v>153</v>
      </c>
      <c r="D57" t="s">
        <v>76</v>
      </c>
      <c r="E57">
        <v>5200</v>
      </c>
    </row>
    <row r="58" spans="1:5" x14ac:dyDescent="0.3">
      <c r="A58" t="s">
        <v>50</v>
      </c>
      <c r="B58" t="s">
        <v>52</v>
      </c>
      <c r="C58" t="s">
        <v>154</v>
      </c>
      <c r="D58" t="s">
        <v>64</v>
      </c>
      <c r="E58">
        <v>7500</v>
      </c>
    </row>
    <row r="59" spans="1:5" x14ac:dyDescent="0.3">
      <c r="A59" t="s">
        <v>47</v>
      </c>
      <c r="B59" t="s">
        <v>116</v>
      </c>
      <c r="C59" t="s">
        <v>155</v>
      </c>
      <c r="D59" t="s">
        <v>64</v>
      </c>
      <c r="E59">
        <v>11000</v>
      </c>
    </row>
    <row r="60" spans="1:5" x14ac:dyDescent="0.3">
      <c r="A60" t="s">
        <v>156</v>
      </c>
      <c r="B60" t="s">
        <v>7</v>
      </c>
      <c r="C60" t="s">
        <v>157</v>
      </c>
      <c r="D60" t="s">
        <v>64</v>
      </c>
      <c r="E60">
        <v>6800</v>
      </c>
    </row>
    <row r="61" spans="1:5" x14ac:dyDescent="0.3">
      <c r="A61" t="s">
        <v>42</v>
      </c>
      <c r="B61" t="s">
        <v>14</v>
      </c>
      <c r="C61" t="s">
        <v>158</v>
      </c>
      <c r="D61" t="s">
        <v>64</v>
      </c>
      <c r="E61">
        <v>5000</v>
      </c>
    </row>
    <row r="62" spans="1:5" hidden="1" x14ac:dyDescent="0.3">
      <c r="A62" t="s">
        <v>159</v>
      </c>
      <c r="B62" t="s">
        <v>49</v>
      </c>
      <c r="C62" t="s">
        <v>160</v>
      </c>
      <c r="D62" t="s">
        <v>67</v>
      </c>
      <c r="E62">
        <v>16500</v>
      </c>
    </row>
    <row r="63" spans="1:5" x14ac:dyDescent="0.3">
      <c r="A63" t="s">
        <v>21</v>
      </c>
      <c r="B63" t="s">
        <v>124</v>
      </c>
      <c r="C63" t="s">
        <v>161</v>
      </c>
      <c r="D63" t="s">
        <v>64</v>
      </c>
      <c r="E63">
        <v>4900</v>
      </c>
    </row>
    <row r="64" spans="1:5" x14ac:dyDescent="0.3">
      <c r="A64" t="s">
        <v>100</v>
      </c>
      <c r="B64" t="s">
        <v>81</v>
      </c>
      <c r="C64" t="s">
        <v>162</v>
      </c>
      <c r="D64" t="s">
        <v>64</v>
      </c>
      <c r="E64">
        <v>6000</v>
      </c>
    </row>
    <row r="65" spans="1:5" x14ac:dyDescent="0.3">
      <c r="A65" t="s">
        <v>31</v>
      </c>
      <c r="B65" t="s">
        <v>18</v>
      </c>
      <c r="C65" t="s">
        <v>163</v>
      </c>
      <c r="D65" t="s">
        <v>64</v>
      </c>
      <c r="E65">
        <v>12500</v>
      </c>
    </row>
    <row r="66" spans="1:5" x14ac:dyDescent="0.3">
      <c r="A66" t="s">
        <v>29</v>
      </c>
      <c r="B66" t="s">
        <v>54</v>
      </c>
      <c r="C66" t="s">
        <v>164</v>
      </c>
      <c r="D66" t="s">
        <v>64</v>
      </c>
      <c r="E66">
        <v>17000</v>
      </c>
    </row>
    <row r="67" spans="1:5" x14ac:dyDescent="0.3">
      <c r="A67" t="s">
        <v>165</v>
      </c>
      <c r="B67" t="s">
        <v>3</v>
      </c>
      <c r="C67" t="s">
        <v>166</v>
      </c>
      <c r="D67" t="s">
        <v>64</v>
      </c>
      <c r="E67">
        <v>8000</v>
      </c>
    </row>
    <row r="68" spans="1:5" hidden="1" x14ac:dyDescent="0.3">
      <c r="A68" t="s">
        <v>83</v>
      </c>
      <c r="B68" t="s">
        <v>37</v>
      </c>
      <c r="C68" t="s">
        <v>167</v>
      </c>
      <c r="D68" t="s">
        <v>67</v>
      </c>
      <c r="E68">
        <v>15000</v>
      </c>
    </row>
    <row r="69" spans="1:5" x14ac:dyDescent="0.3">
      <c r="A69" t="s">
        <v>87</v>
      </c>
      <c r="B69" t="s">
        <v>5</v>
      </c>
      <c r="C69" t="s">
        <v>168</v>
      </c>
      <c r="D69" t="s">
        <v>64</v>
      </c>
      <c r="E69">
        <v>9000</v>
      </c>
    </row>
    <row r="70" spans="1:5" hidden="1" x14ac:dyDescent="0.3">
      <c r="A70" t="s">
        <v>57</v>
      </c>
      <c r="B70" t="s">
        <v>58</v>
      </c>
      <c r="C70" t="s">
        <v>169</v>
      </c>
      <c r="D70" t="s">
        <v>67</v>
      </c>
      <c r="E70">
        <v>14000</v>
      </c>
    </row>
    <row r="71" spans="1:5" x14ac:dyDescent="0.3">
      <c r="A71" t="s">
        <v>22</v>
      </c>
      <c r="B71" t="s">
        <v>26</v>
      </c>
      <c r="C71" t="s">
        <v>170</v>
      </c>
      <c r="D71" t="s">
        <v>64</v>
      </c>
      <c r="E71">
        <v>5500</v>
      </c>
    </row>
    <row r="72" spans="1:5" x14ac:dyDescent="0.3">
      <c r="A72" t="s">
        <v>121</v>
      </c>
      <c r="B72" t="s">
        <v>97</v>
      </c>
      <c r="C72" t="s">
        <v>171</v>
      </c>
      <c r="D72" t="s">
        <v>64</v>
      </c>
      <c r="E72">
        <v>13000</v>
      </c>
    </row>
    <row r="73" spans="1:5" x14ac:dyDescent="0.3">
      <c r="A73" t="s">
        <v>115</v>
      </c>
      <c r="B73" t="s">
        <v>25</v>
      </c>
      <c r="C73" t="s">
        <v>172</v>
      </c>
      <c r="D73" t="s">
        <v>64</v>
      </c>
      <c r="E73">
        <v>16000</v>
      </c>
    </row>
    <row r="74" spans="1:5" x14ac:dyDescent="0.3">
      <c r="A74" t="s">
        <v>131</v>
      </c>
      <c r="B74" t="s">
        <v>54</v>
      </c>
      <c r="C74" t="s">
        <v>173</v>
      </c>
      <c r="D74" t="s">
        <v>64</v>
      </c>
      <c r="E74">
        <v>6500</v>
      </c>
    </row>
    <row r="75" spans="1:5" x14ac:dyDescent="0.3">
      <c r="A75" t="s">
        <v>42</v>
      </c>
      <c r="B75" t="s">
        <v>37</v>
      </c>
      <c r="C75" t="s">
        <v>174</v>
      </c>
      <c r="D75" t="s">
        <v>64</v>
      </c>
      <c r="E75">
        <v>7500</v>
      </c>
    </row>
    <row r="76" spans="1:5" x14ac:dyDescent="0.3">
      <c r="A76" t="s">
        <v>38</v>
      </c>
      <c r="B76" t="s">
        <v>13</v>
      </c>
      <c r="C76" t="s">
        <v>175</v>
      </c>
      <c r="D76" t="s">
        <v>64</v>
      </c>
      <c r="E76">
        <v>5000</v>
      </c>
    </row>
    <row r="77" spans="1:5" x14ac:dyDescent="0.3">
      <c r="A77" t="s">
        <v>21</v>
      </c>
      <c r="B77" t="s">
        <v>39</v>
      </c>
      <c r="C77" t="s">
        <v>176</v>
      </c>
      <c r="D77" t="s">
        <v>64</v>
      </c>
      <c r="E77">
        <v>8500</v>
      </c>
    </row>
    <row r="78" spans="1:5" x14ac:dyDescent="0.3">
      <c r="A78" t="s">
        <v>15</v>
      </c>
      <c r="B78" t="s">
        <v>46</v>
      </c>
      <c r="C78" t="s">
        <v>177</v>
      </c>
      <c r="D78" t="s">
        <v>64</v>
      </c>
      <c r="E78">
        <v>4900</v>
      </c>
    </row>
    <row r="79" spans="1:5" hidden="1" x14ac:dyDescent="0.3">
      <c r="A79" t="s">
        <v>17</v>
      </c>
      <c r="B79" t="s">
        <v>43</v>
      </c>
      <c r="C79" t="s">
        <v>178</v>
      </c>
      <c r="D79" t="s">
        <v>76</v>
      </c>
      <c r="E79">
        <v>8000</v>
      </c>
    </row>
    <row r="80" spans="1:5" x14ac:dyDescent="0.3">
      <c r="A80" t="s">
        <v>34</v>
      </c>
      <c r="B80" t="s">
        <v>41</v>
      </c>
      <c r="C80" t="s">
        <v>179</v>
      </c>
      <c r="D80" t="s">
        <v>64</v>
      </c>
      <c r="E80">
        <v>10500</v>
      </c>
    </row>
    <row r="81" spans="1:5" x14ac:dyDescent="0.3">
      <c r="A81" t="s">
        <v>31</v>
      </c>
      <c r="B81" t="s">
        <v>9</v>
      </c>
      <c r="C81" t="s">
        <v>180</v>
      </c>
      <c r="D81" t="s">
        <v>64</v>
      </c>
      <c r="E81">
        <v>11000</v>
      </c>
    </row>
    <row r="82" spans="1:5" x14ac:dyDescent="0.3">
      <c r="A82" t="s">
        <v>181</v>
      </c>
      <c r="B82" t="s">
        <v>52</v>
      </c>
      <c r="C82" t="s">
        <v>182</v>
      </c>
      <c r="D82" t="s">
        <v>64</v>
      </c>
      <c r="E82">
        <v>5200</v>
      </c>
    </row>
    <row r="83" spans="1:5" hidden="1" x14ac:dyDescent="0.3">
      <c r="A83" t="s">
        <v>105</v>
      </c>
      <c r="B83" t="s">
        <v>116</v>
      </c>
      <c r="C83" t="s">
        <v>183</v>
      </c>
      <c r="D83" t="s">
        <v>67</v>
      </c>
      <c r="E83">
        <v>15000</v>
      </c>
    </row>
    <row r="84" spans="1:5" x14ac:dyDescent="0.3">
      <c r="A84" t="s">
        <v>50</v>
      </c>
      <c r="B84" t="s">
        <v>7</v>
      </c>
      <c r="C84" t="s">
        <v>184</v>
      </c>
      <c r="D84" t="s">
        <v>64</v>
      </c>
      <c r="E84">
        <v>14000</v>
      </c>
    </row>
    <row r="85" spans="1:5" x14ac:dyDescent="0.3">
      <c r="A85" t="s">
        <v>10</v>
      </c>
      <c r="B85" t="s">
        <v>14</v>
      </c>
      <c r="C85" t="s">
        <v>185</v>
      </c>
      <c r="D85" t="s">
        <v>64</v>
      </c>
      <c r="E85">
        <v>9800</v>
      </c>
    </row>
    <row r="86" spans="1:5" x14ac:dyDescent="0.3">
      <c r="A86" t="s">
        <v>19</v>
      </c>
      <c r="B86" t="s">
        <v>49</v>
      </c>
      <c r="C86" t="s">
        <v>186</v>
      </c>
      <c r="D86" t="s">
        <v>64</v>
      </c>
      <c r="E86">
        <v>5500</v>
      </c>
    </row>
    <row r="87" spans="1:5" x14ac:dyDescent="0.3">
      <c r="A87" t="s">
        <v>187</v>
      </c>
      <c r="B87" t="s">
        <v>124</v>
      </c>
      <c r="C87" t="s">
        <v>188</v>
      </c>
      <c r="D87" t="s">
        <v>64</v>
      </c>
      <c r="E87">
        <v>5000</v>
      </c>
    </row>
    <row r="88" spans="1:5" x14ac:dyDescent="0.3">
      <c r="A88" t="s">
        <v>91</v>
      </c>
      <c r="B88" t="s">
        <v>81</v>
      </c>
      <c r="C88" t="s">
        <v>189</v>
      </c>
      <c r="D88" t="s">
        <v>64</v>
      </c>
      <c r="E88">
        <v>11500</v>
      </c>
    </row>
    <row r="89" spans="1:5" x14ac:dyDescent="0.3">
      <c r="A89" t="s">
        <v>21</v>
      </c>
      <c r="B89" t="s">
        <v>18</v>
      </c>
      <c r="C89" t="s">
        <v>190</v>
      </c>
      <c r="D89" t="s">
        <v>64</v>
      </c>
      <c r="E89">
        <v>9000</v>
      </c>
    </row>
    <row r="90" spans="1:5" hidden="1" x14ac:dyDescent="0.3">
      <c r="A90" t="s">
        <v>12</v>
      </c>
      <c r="B90" t="s">
        <v>54</v>
      </c>
      <c r="C90" t="s">
        <v>191</v>
      </c>
      <c r="D90" t="s">
        <v>67</v>
      </c>
      <c r="E90">
        <v>17500</v>
      </c>
    </row>
    <row r="91" spans="1:5" x14ac:dyDescent="0.3">
      <c r="A91" t="s">
        <v>137</v>
      </c>
      <c r="B91" t="s">
        <v>3</v>
      </c>
      <c r="C91" t="s">
        <v>192</v>
      </c>
      <c r="D91" t="s">
        <v>64</v>
      </c>
      <c r="E91">
        <v>5800</v>
      </c>
    </row>
    <row r="92" spans="1:5" x14ac:dyDescent="0.3">
      <c r="A92" t="s">
        <v>44</v>
      </c>
      <c r="B92" t="s">
        <v>37</v>
      </c>
      <c r="C92" t="s">
        <v>136</v>
      </c>
      <c r="D92" t="s">
        <v>64</v>
      </c>
      <c r="E92">
        <v>12000</v>
      </c>
    </row>
    <row r="93" spans="1:5" x14ac:dyDescent="0.3">
      <c r="A93" t="s">
        <v>59</v>
      </c>
      <c r="B93" t="s">
        <v>5</v>
      </c>
      <c r="C93" t="s">
        <v>158</v>
      </c>
      <c r="D93" t="s">
        <v>64</v>
      </c>
      <c r="E93">
        <v>5000</v>
      </c>
    </row>
    <row r="94" spans="1:5" x14ac:dyDescent="0.3">
      <c r="A94" t="s">
        <v>23</v>
      </c>
      <c r="B94" t="s">
        <v>58</v>
      </c>
      <c r="C94" t="s">
        <v>193</v>
      </c>
      <c r="D94" t="s">
        <v>64</v>
      </c>
      <c r="E94">
        <v>10000</v>
      </c>
    </row>
    <row r="95" spans="1:5" x14ac:dyDescent="0.3">
      <c r="A95" t="s">
        <v>133</v>
      </c>
      <c r="B95" t="s">
        <v>26</v>
      </c>
      <c r="C95" t="s">
        <v>194</v>
      </c>
      <c r="D95" t="s">
        <v>64</v>
      </c>
      <c r="E95">
        <v>13000</v>
      </c>
    </row>
    <row r="96" spans="1:5" hidden="1" x14ac:dyDescent="0.3">
      <c r="A96" t="s">
        <v>15</v>
      </c>
      <c r="B96" t="s">
        <v>97</v>
      </c>
      <c r="C96" t="s">
        <v>195</v>
      </c>
      <c r="D96" t="s">
        <v>76</v>
      </c>
      <c r="E96">
        <v>8500</v>
      </c>
    </row>
    <row r="97" spans="1:5" x14ac:dyDescent="0.3">
      <c r="A97" t="s">
        <v>47</v>
      </c>
      <c r="B97" t="s">
        <v>25</v>
      </c>
      <c r="C97" t="s">
        <v>196</v>
      </c>
      <c r="D97" t="s">
        <v>64</v>
      </c>
      <c r="E97">
        <v>6500</v>
      </c>
    </row>
    <row r="98" spans="1:5" x14ac:dyDescent="0.3">
      <c r="A98" t="s">
        <v>38</v>
      </c>
      <c r="B98" t="s">
        <v>54</v>
      </c>
      <c r="C98" t="s">
        <v>197</v>
      </c>
      <c r="D98" t="s">
        <v>64</v>
      </c>
      <c r="E98">
        <v>19000</v>
      </c>
    </row>
    <row r="99" spans="1:5" x14ac:dyDescent="0.3">
      <c r="A99" t="s">
        <v>142</v>
      </c>
      <c r="B99" t="s">
        <v>37</v>
      </c>
      <c r="C99" t="s">
        <v>198</v>
      </c>
      <c r="D99" t="s">
        <v>64</v>
      </c>
      <c r="E99">
        <v>11000</v>
      </c>
    </row>
    <row r="100" spans="1:5" hidden="1" x14ac:dyDescent="0.3">
      <c r="A100" t="s">
        <v>6</v>
      </c>
      <c r="B100" t="s">
        <v>13</v>
      </c>
      <c r="C100" t="s">
        <v>199</v>
      </c>
      <c r="D100" t="s">
        <v>76</v>
      </c>
      <c r="E100">
        <v>8000</v>
      </c>
    </row>
    <row r="101" spans="1:5" hidden="1" x14ac:dyDescent="0.3">
      <c r="A101" t="s">
        <v>145</v>
      </c>
      <c r="B101" t="s">
        <v>39</v>
      </c>
      <c r="C101" t="s">
        <v>200</v>
      </c>
      <c r="D101" t="s">
        <v>90</v>
      </c>
      <c r="E101">
        <v>5000</v>
      </c>
    </row>
    <row r="102" spans="1:5" hidden="1" x14ac:dyDescent="0.3">
      <c r="A102" t="s">
        <v>147</v>
      </c>
      <c r="B102" t="s">
        <v>46</v>
      </c>
      <c r="C102" t="s">
        <v>201</v>
      </c>
      <c r="D102" t="s">
        <v>67</v>
      </c>
      <c r="E102">
        <v>18000</v>
      </c>
    </row>
    <row r="103" spans="1:5" x14ac:dyDescent="0.3">
      <c r="A103" t="s">
        <v>149</v>
      </c>
      <c r="B103" t="s">
        <v>43</v>
      </c>
      <c r="C103" t="s">
        <v>202</v>
      </c>
      <c r="D103" t="s">
        <v>64</v>
      </c>
      <c r="E103">
        <v>7500</v>
      </c>
    </row>
    <row r="104" spans="1:5" x14ac:dyDescent="0.3">
      <c r="A104" t="s">
        <v>55</v>
      </c>
      <c r="B104" t="s">
        <v>41</v>
      </c>
      <c r="C104" t="s">
        <v>203</v>
      </c>
      <c r="D104" t="s">
        <v>64</v>
      </c>
      <c r="E104">
        <v>9500</v>
      </c>
    </row>
    <row r="105" spans="1:5" hidden="1" x14ac:dyDescent="0.3">
      <c r="A105" t="s">
        <v>152</v>
      </c>
      <c r="B105" t="s">
        <v>9</v>
      </c>
      <c r="C105" t="s">
        <v>204</v>
      </c>
      <c r="D105" t="s">
        <v>90</v>
      </c>
      <c r="E105">
        <v>6500</v>
      </c>
    </row>
    <row r="106" spans="1:5" x14ac:dyDescent="0.3">
      <c r="A106" t="s">
        <v>50</v>
      </c>
      <c r="B106" t="s">
        <v>52</v>
      </c>
      <c r="C106" t="s">
        <v>205</v>
      </c>
      <c r="D106" t="s">
        <v>64</v>
      </c>
      <c r="E106">
        <v>12500</v>
      </c>
    </row>
    <row r="107" spans="1:5" x14ac:dyDescent="0.3">
      <c r="A107" t="s">
        <v>47</v>
      </c>
      <c r="B107" t="s">
        <v>116</v>
      </c>
      <c r="C107" t="s">
        <v>206</v>
      </c>
      <c r="D107" t="s">
        <v>64</v>
      </c>
      <c r="E107">
        <v>6800</v>
      </c>
    </row>
    <row r="108" spans="1:5" x14ac:dyDescent="0.3">
      <c r="A108" t="s">
        <v>156</v>
      </c>
      <c r="B108" t="s">
        <v>7</v>
      </c>
      <c r="C108" t="s">
        <v>207</v>
      </c>
      <c r="D108" t="s">
        <v>64</v>
      </c>
      <c r="E108">
        <v>8500</v>
      </c>
    </row>
    <row r="109" spans="1:5" x14ac:dyDescent="0.3">
      <c r="A109" t="s">
        <v>42</v>
      </c>
      <c r="B109" t="s">
        <v>14</v>
      </c>
      <c r="C109" t="s">
        <v>208</v>
      </c>
      <c r="D109" t="s">
        <v>64</v>
      </c>
      <c r="E109">
        <v>6000</v>
      </c>
    </row>
    <row r="110" spans="1:5" hidden="1" x14ac:dyDescent="0.3">
      <c r="A110" t="s">
        <v>159</v>
      </c>
      <c r="B110" t="s">
        <v>49</v>
      </c>
      <c r="C110" t="s">
        <v>160</v>
      </c>
      <c r="D110" t="s">
        <v>67</v>
      </c>
      <c r="E110">
        <v>16500</v>
      </c>
    </row>
    <row r="111" spans="1:5" x14ac:dyDescent="0.3">
      <c r="A111" t="s">
        <v>21</v>
      </c>
      <c r="B111" t="s">
        <v>124</v>
      </c>
      <c r="C111" t="s">
        <v>209</v>
      </c>
      <c r="D111" t="s">
        <v>64</v>
      </c>
      <c r="E111">
        <v>7200</v>
      </c>
    </row>
    <row r="112" spans="1:5" x14ac:dyDescent="0.3">
      <c r="A112" t="s">
        <v>100</v>
      </c>
      <c r="B112" t="s">
        <v>81</v>
      </c>
      <c r="C112" t="s">
        <v>210</v>
      </c>
      <c r="D112" t="s">
        <v>64</v>
      </c>
      <c r="E112">
        <v>5200</v>
      </c>
    </row>
    <row r="113" spans="1:5" x14ac:dyDescent="0.3">
      <c r="A113" t="s">
        <v>31</v>
      </c>
      <c r="B113" t="s">
        <v>18</v>
      </c>
      <c r="C113" t="s">
        <v>211</v>
      </c>
      <c r="D113" t="s">
        <v>64</v>
      </c>
      <c r="E113">
        <v>10500</v>
      </c>
    </row>
    <row r="114" spans="1:5" x14ac:dyDescent="0.3">
      <c r="A114" t="s">
        <v>29</v>
      </c>
      <c r="B114" t="s">
        <v>54</v>
      </c>
      <c r="C114" t="s">
        <v>212</v>
      </c>
      <c r="D114" t="s">
        <v>64</v>
      </c>
      <c r="E114">
        <v>18000</v>
      </c>
    </row>
    <row r="115" spans="1:5" x14ac:dyDescent="0.3">
      <c r="A115" t="s">
        <v>165</v>
      </c>
      <c r="B115" t="s">
        <v>3</v>
      </c>
      <c r="C115" t="s">
        <v>213</v>
      </c>
      <c r="D115" t="s">
        <v>64</v>
      </c>
      <c r="E115">
        <v>9000</v>
      </c>
    </row>
    <row r="116" spans="1:5" hidden="1" x14ac:dyDescent="0.3">
      <c r="A116" t="s">
        <v>83</v>
      </c>
      <c r="B116" t="s">
        <v>37</v>
      </c>
      <c r="C116" t="s">
        <v>214</v>
      </c>
      <c r="D116" t="s">
        <v>67</v>
      </c>
      <c r="E116">
        <v>17000</v>
      </c>
    </row>
    <row r="117" spans="1:5" x14ac:dyDescent="0.3">
      <c r="A117" t="s">
        <v>87</v>
      </c>
      <c r="B117" t="s">
        <v>5</v>
      </c>
      <c r="C117" t="s">
        <v>114</v>
      </c>
      <c r="D117" t="s">
        <v>64</v>
      </c>
      <c r="E117">
        <v>6500</v>
      </c>
    </row>
    <row r="118" spans="1:5" hidden="1" x14ac:dyDescent="0.3">
      <c r="A118" t="s">
        <v>57</v>
      </c>
      <c r="B118" t="s">
        <v>58</v>
      </c>
      <c r="C118" t="s">
        <v>215</v>
      </c>
      <c r="D118" t="s">
        <v>67</v>
      </c>
      <c r="E118">
        <v>15000</v>
      </c>
    </row>
    <row r="119" spans="1:5" x14ac:dyDescent="0.3">
      <c r="A119" t="s">
        <v>22</v>
      </c>
      <c r="B119" t="s">
        <v>26</v>
      </c>
      <c r="C119" t="s">
        <v>216</v>
      </c>
      <c r="D119" t="s">
        <v>64</v>
      </c>
      <c r="E119">
        <v>5000</v>
      </c>
    </row>
    <row r="120" spans="1:5" x14ac:dyDescent="0.3">
      <c r="A120" t="s">
        <v>121</v>
      </c>
      <c r="B120" t="s">
        <v>97</v>
      </c>
      <c r="C120" t="s">
        <v>217</v>
      </c>
      <c r="D120" t="s">
        <v>64</v>
      </c>
      <c r="E120">
        <v>14500</v>
      </c>
    </row>
    <row r="121" spans="1:5" x14ac:dyDescent="0.3">
      <c r="A121" t="s">
        <v>115</v>
      </c>
      <c r="B121" t="s">
        <v>25</v>
      </c>
      <c r="C121" t="s">
        <v>218</v>
      </c>
      <c r="D121" t="s">
        <v>64</v>
      </c>
      <c r="E121">
        <v>11000</v>
      </c>
    </row>
    <row r="122" spans="1:5" x14ac:dyDescent="0.3">
      <c r="A122" t="s">
        <v>131</v>
      </c>
      <c r="B122" t="s">
        <v>54</v>
      </c>
      <c r="C122" t="s">
        <v>219</v>
      </c>
      <c r="D122" t="s">
        <v>64</v>
      </c>
      <c r="E122">
        <v>5800</v>
      </c>
    </row>
    <row r="123" spans="1:5" x14ac:dyDescent="0.3">
      <c r="A123" t="s">
        <v>42</v>
      </c>
      <c r="B123" t="s">
        <v>37</v>
      </c>
      <c r="C123" t="s">
        <v>220</v>
      </c>
      <c r="D123" t="s">
        <v>64</v>
      </c>
      <c r="E123">
        <v>8500</v>
      </c>
    </row>
    <row r="124" spans="1:5" x14ac:dyDescent="0.3">
      <c r="A124" t="s">
        <v>38</v>
      </c>
      <c r="B124" t="s">
        <v>13</v>
      </c>
      <c r="C124" t="s">
        <v>132</v>
      </c>
      <c r="D124" t="s">
        <v>64</v>
      </c>
      <c r="E124">
        <v>19500</v>
      </c>
    </row>
    <row r="125" spans="1:5" x14ac:dyDescent="0.3">
      <c r="A125" t="s">
        <v>21</v>
      </c>
      <c r="B125" t="s">
        <v>39</v>
      </c>
      <c r="C125" t="s">
        <v>221</v>
      </c>
      <c r="D125" t="s">
        <v>64</v>
      </c>
      <c r="E125">
        <v>5100</v>
      </c>
    </row>
    <row r="126" spans="1:5" x14ac:dyDescent="0.3">
      <c r="A126" t="s">
        <v>15</v>
      </c>
      <c r="B126" t="s">
        <v>46</v>
      </c>
      <c r="C126" t="s">
        <v>222</v>
      </c>
      <c r="D126" t="s">
        <v>64</v>
      </c>
      <c r="E126">
        <v>12000</v>
      </c>
    </row>
    <row r="127" spans="1:5" x14ac:dyDescent="0.3">
      <c r="A127" t="s">
        <v>17</v>
      </c>
      <c r="B127" t="s">
        <v>43</v>
      </c>
      <c r="C127" t="s">
        <v>223</v>
      </c>
      <c r="D127" t="s">
        <v>64</v>
      </c>
      <c r="E127">
        <v>8000</v>
      </c>
    </row>
    <row r="128" spans="1:5" x14ac:dyDescent="0.3">
      <c r="A128" t="s">
        <v>34</v>
      </c>
      <c r="B128" t="s">
        <v>41</v>
      </c>
      <c r="C128" t="s">
        <v>224</v>
      </c>
      <c r="D128" t="s">
        <v>64</v>
      </c>
      <c r="E128">
        <v>10500</v>
      </c>
    </row>
    <row r="129" spans="1:5" x14ac:dyDescent="0.3">
      <c r="A129" t="s">
        <v>31</v>
      </c>
      <c r="B129" t="s">
        <v>9</v>
      </c>
      <c r="C129" t="s">
        <v>225</v>
      </c>
      <c r="D129" t="s">
        <v>64</v>
      </c>
      <c r="E129">
        <v>13000</v>
      </c>
    </row>
    <row r="130" spans="1:5" x14ac:dyDescent="0.3">
      <c r="A130" t="s">
        <v>181</v>
      </c>
      <c r="B130" t="s">
        <v>52</v>
      </c>
      <c r="C130" t="s">
        <v>226</v>
      </c>
      <c r="D130" t="s">
        <v>64</v>
      </c>
      <c r="E130">
        <v>6500</v>
      </c>
    </row>
    <row r="131" spans="1:5" hidden="1" x14ac:dyDescent="0.3">
      <c r="A131" t="s">
        <v>105</v>
      </c>
      <c r="B131" t="s">
        <v>116</v>
      </c>
      <c r="C131" t="s">
        <v>119</v>
      </c>
      <c r="D131" t="s">
        <v>76</v>
      </c>
      <c r="E131">
        <v>5500</v>
      </c>
    </row>
    <row r="132" spans="1:5" x14ac:dyDescent="0.3">
      <c r="A132" t="s">
        <v>50</v>
      </c>
      <c r="B132" t="s">
        <v>7</v>
      </c>
      <c r="C132" t="s">
        <v>227</v>
      </c>
      <c r="D132" t="s">
        <v>64</v>
      </c>
      <c r="E132">
        <v>15000</v>
      </c>
    </row>
    <row r="133" spans="1:5" x14ac:dyDescent="0.3">
      <c r="A133" t="s">
        <v>10</v>
      </c>
      <c r="B133" t="s">
        <v>14</v>
      </c>
      <c r="C133" t="s">
        <v>228</v>
      </c>
      <c r="D133" t="s">
        <v>64</v>
      </c>
      <c r="E133">
        <v>9500</v>
      </c>
    </row>
    <row r="134" spans="1:5" x14ac:dyDescent="0.3">
      <c r="A134" t="s">
        <v>19</v>
      </c>
      <c r="B134" t="s">
        <v>49</v>
      </c>
      <c r="C134" t="s">
        <v>94</v>
      </c>
      <c r="D134" t="s">
        <v>64</v>
      </c>
      <c r="E134">
        <v>5000</v>
      </c>
    </row>
    <row r="135" spans="1:5" x14ac:dyDescent="0.3">
      <c r="A135" t="s">
        <v>187</v>
      </c>
      <c r="B135" t="s">
        <v>124</v>
      </c>
      <c r="C135" t="s">
        <v>229</v>
      </c>
      <c r="D135" t="s">
        <v>64</v>
      </c>
      <c r="E135">
        <v>7000</v>
      </c>
    </row>
    <row r="136" spans="1:5" x14ac:dyDescent="0.3">
      <c r="A136" t="s">
        <v>91</v>
      </c>
      <c r="B136" t="s">
        <v>81</v>
      </c>
      <c r="C136" t="s">
        <v>230</v>
      </c>
      <c r="D136" t="s">
        <v>64</v>
      </c>
      <c r="E136">
        <v>13000</v>
      </c>
    </row>
    <row r="137" spans="1:5" x14ac:dyDescent="0.3">
      <c r="A137" t="s">
        <v>21</v>
      </c>
      <c r="B137" t="s">
        <v>18</v>
      </c>
      <c r="C137" t="s">
        <v>231</v>
      </c>
      <c r="D137" t="s">
        <v>64</v>
      </c>
      <c r="E137">
        <v>9800</v>
      </c>
    </row>
    <row r="138" spans="1:5" hidden="1" x14ac:dyDescent="0.3">
      <c r="A138" t="s">
        <v>12</v>
      </c>
      <c r="B138" t="s">
        <v>54</v>
      </c>
      <c r="C138" t="s">
        <v>232</v>
      </c>
      <c r="D138" t="s">
        <v>67</v>
      </c>
      <c r="E138">
        <v>18500</v>
      </c>
    </row>
    <row r="139" spans="1:5" x14ac:dyDescent="0.3">
      <c r="A139" t="s">
        <v>137</v>
      </c>
      <c r="B139" t="s">
        <v>3</v>
      </c>
      <c r="C139" t="s">
        <v>233</v>
      </c>
      <c r="D139" t="s">
        <v>64</v>
      </c>
      <c r="E139">
        <v>4900</v>
      </c>
    </row>
    <row r="140" spans="1:5" x14ac:dyDescent="0.3">
      <c r="A140" t="s">
        <v>44</v>
      </c>
      <c r="B140" t="s">
        <v>37</v>
      </c>
      <c r="C140" t="s">
        <v>234</v>
      </c>
      <c r="D140" t="s">
        <v>64</v>
      </c>
      <c r="E140">
        <v>11000</v>
      </c>
    </row>
    <row r="141" spans="1:5" x14ac:dyDescent="0.3">
      <c r="A141" t="s">
        <v>59</v>
      </c>
      <c r="B141" t="s">
        <v>5</v>
      </c>
      <c r="C141" t="s">
        <v>235</v>
      </c>
      <c r="D141" t="s">
        <v>64</v>
      </c>
      <c r="E141">
        <v>7500</v>
      </c>
    </row>
    <row r="142" spans="1:5" x14ac:dyDescent="0.3">
      <c r="A142" t="s">
        <v>23</v>
      </c>
      <c r="B142" t="s">
        <v>58</v>
      </c>
      <c r="C142" t="s">
        <v>236</v>
      </c>
      <c r="D142" t="s">
        <v>64</v>
      </c>
      <c r="E142">
        <v>9000</v>
      </c>
    </row>
    <row r="143" spans="1:5" x14ac:dyDescent="0.3">
      <c r="A143" t="s">
        <v>133</v>
      </c>
      <c r="B143" t="s">
        <v>26</v>
      </c>
      <c r="C143" t="s">
        <v>237</v>
      </c>
      <c r="D143" t="s">
        <v>64</v>
      </c>
      <c r="E143">
        <v>12500</v>
      </c>
    </row>
    <row r="144" spans="1:5" hidden="1" x14ac:dyDescent="0.3">
      <c r="A144" t="s">
        <v>15</v>
      </c>
      <c r="B144" t="s">
        <v>97</v>
      </c>
      <c r="C144" t="s">
        <v>238</v>
      </c>
      <c r="D144" t="s">
        <v>76</v>
      </c>
      <c r="E144">
        <v>7000</v>
      </c>
    </row>
    <row r="145" spans="1:5" x14ac:dyDescent="0.3">
      <c r="A145" t="s">
        <v>47</v>
      </c>
      <c r="B145" t="s">
        <v>25</v>
      </c>
      <c r="C145" t="s">
        <v>239</v>
      </c>
      <c r="D145" t="s">
        <v>64</v>
      </c>
      <c r="E145">
        <v>8500</v>
      </c>
    </row>
    <row r="146" spans="1:5" x14ac:dyDescent="0.3">
      <c r="A146" t="s">
        <v>38</v>
      </c>
      <c r="B146" t="s">
        <v>54</v>
      </c>
      <c r="C146" t="s">
        <v>240</v>
      </c>
      <c r="D146" t="s">
        <v>64</v>
      </c>
      <c r="E146">
        <v>19000</v>
      </c>
    </row>
    <row r="147" spans="1:5" hidden="1" x14ac:dyDescent="0.3">
      <c r="A147" t="s">
        <v>142</v>
      </c>
      <c r="B147" t="s">
        <v>37</v>
      </c>
      <c r="C147" t="s">
        <v>143</v>
      </c>
      <c r="D147" t="s">
        <v>76</v>
      </c>
      <c r="E147">
        <v>6000</v>
      </c>
    </row>
    <row r="148" spans="1:5" x14ac:dyDescent="0.3">
      <c r="A148" t="s">
        <v>6</v>
      </c>
      <c r="B148" t="s">
        <v>13</v>
      </c>
      <c r="C148" t="s">
        <v>241</v>
      </c>
      <c r="D148" t="s">
        <v>64</v>
      </c>
      <c r="E148">
        <v>9500</v>
      </c>
    </row>
    <row r="149" spans="1:5" x14ac:dyDescent="0.3">
      <c r="A149" t="s">
        <v>145</v>
      </c>
      <c r="B149" t="s">
        <v>39</v>
      </c>
      <c r="C149" t="s">
        <v>146</v>
      </c>
      <c r="D149" t="s">
        <v>64</v>
      </c>
      <c r="E149">
        <v>5800</v>
      </c>
    </row>
    <row r="150" spans="1:5" x14ac:dyDescent="0.3">
      <c r="A150" t="s">
        <v>147</v>
      </c>
      <c r="B150" t="s">
        <v>46</v>
      </c>
      <c r="C150" t="s">
        <v>242</v>
      </c>
      <c r="D150" t="s">
        <v>64</v>
      </c>
      <c r="E150">
        <v>14500</v>
      </c>
    </row>
    <row r="151" spans="1:5" x14ac:dyDescent="0.3">
      <c r="A151" t="s">
        <v>149</v>
      </c>
      <c r="B151" t="s">
        <v>43</v>
      </c>
      <c r="C151" t="s">
        <v>150</v>
      </c>
      <c r="D151" t="s">
        <v>64</v>
      </c>
      <c r="E151">
        <v>10000</v>
      </c>
    </row>
    <row r="152" spans="1:5" x14ac:dyDescent="0.3">
      <c r="A152" t="s">
        <v>55</v>
      </c>
      <c r="B152" t="s">
        <v>41</v>
      </c>
      <c r="C152" t="s">
        <v>206</v>
      </c>
      <c r="D152" t="s">
        <v>64</v>
      </c>
      <c r="E152">
        <v>7000</v>
      </c>
    </row>
    <row r="153" spans="1:5" hidden="1" x14ac:dyDescent="0.3">
      <c r="A153" t="s">
        <v>152</v>
      </c>
      <c r="B153" t="s">
        <v>9</v>
      </c>
      <c r="C153" t="s">
        <v>153</v>
      </c>
      <c r="D153" t="s">
        <v>76</v>
      </c>
      <c r="E153">
        <v>5200</v>
      </c>
    </row>
    <row r="154" spans="1:5" x14ac:dyDescent="0.3">
      <c r="A154" t="s">
        <v>50</v>
      </c>
      <c r="B154" t="s">
        <v>52</v>
      </c>
      <c r="C154" t="s">
        <v>63</v>
      </c>
      <c r="D154" t="s">
        <v>64</v>
      </c>
      <c r="E154">
        <v>7500</v>
      </c>
    </row>
    <row r="155" spans="1:5" x14ac:dyDescent="0.3">
      <c r="A155" t="s">
        <v>47</v>
      </c>
      <c r="B155" t="s">
        <v>116</v>
      </c>
      <c r="C155" t="s">
        <v>155</v>
      </c>
      <c r="D155" t="s">
        <v>64</v>
      </c>
      <c r="E155">
        <v>11000</v>
      </c>
    </row>
    <row r="156" spans="1:5" x14ac:dyDescent="0.3">
      <c r="A156" t="s">
        <v>156</v>
      </c>
      <c r="B156" t="s">
        <v>7</v>
      </c>
      <c r="C156" t="s">
        <v>157</v>
      </c>
      <c r="D156" t="s">
        <v>64</v>
      </c>
      <c r="E156">
        <v>6800</v>
      </c>
    </row>
    <row r="157" spans="1:5" x14ac:dyDescent="0.3">
      <c r="A157" t="s">
        <v>42</v>
      </c>
      <c r="B157" t="s">
        <v>14</v>
      </c>
      <c r="C157" t="s">
        <v>158</v>
      </c>
      <c r="D157" t="s">
        <v>64</v>
      </c>
      <c r="E157">
        <v>5000</v>
      </c>
    </row>
    <row r="158" spans="1:5" hidden="1" x14ac:dyDescent="0.3">
      <c r="A158" t="s">
        <v>159</v>
      </c>
      <c r="B158" t="s">
        <v>49</v>
      </c>
      <c r="C158" t="s">
        <v>160</v>
      </c>
      <c r="D158" t="s">
        <v>67</v>
      </c>
      <c r="E158">
        <v>16500</v>
      </c>
    </row>
    <row r="159" spans="1:5" x14ac:dyDescent="0.3">
      <c r="A159" t="s">
        <v>21</v>
      </c>
      <c r="B159" t="s">
        <v>124</v>
      </c>
      <c r="C159" t="s">
        <v>161</v>
      </c>
      <c r="D159" t="s">
        <v>64</v>
      </c>
      <c r="E159">
        <v>4900</v>
      </c>
    </row>
    <row r="160" spans="1:5" x14ac:dyDescent="0.3">
      <c r="A160" t="s">
        <v>100</v>
      </c>
      <c r="B160" t="s">
        <v>81</v>
      </c>
      <c r="C160" t="s">
        <v>162</v>
      </c>
      <c r="D160" t="s">
        <v>64</v>
      </c>
      <c r="E160">
        <v>6000</v>
      </c>
    </row>
    <row r="161" spans="1:5" x14ac:dyDescent="0.3">
      <c r="A161" t="s">
        <v>31</v>
      </c>
      <c r="B161" t="s">
        <v>18</v>
      </c>
      <c r="C161" t="s">
        <v>163</v>
      </c>
      <c r="D161" t="s">
        <v>64</v>
      </c>
      <c r="E161">
        <v>12500</v>
      </c>
    </row>
    <row r="162" spans="1:5" x14ac:dyDescent="0.3">
      <c r="A162" t="s">
        <v>29</v>
      </c>
      <c r="B162" t="s">
        <v>54</v>
      </c>
      <c r="C162" t="s">
        <v>164</v>
      </c>
      <c r="D162" t="s">
        <v>64</v>
      </c>
      <c r="E162">
        <v>17000</v>
      </c>
    </row>
    <row r="163" spans="1:5" x14ac:dyDescent="0.3">
      <c r="A163" t="s">
        <v>165</v>
      </c>
      <c r="B163" t="s">
        <v>3</v>
      </c>
      <c r="C163" t="s">
        <v>166</v>
      </c>
      <c r="D163" t="s">
        <v>64</v>
      </c>
      <c r="E163">
        <v>8000</v>
      </c>
    </row>
    <row r="164" spans="1:5" hidden="1" x14ac:dyDescent="0.3">
      <c r="A164" t="s">
        <v>83</v>
      </c>
      <c r="B164" t="s">
        <v>37</v>
      </c>
      <c r="C164" t="s">
        <v>167</v>
      </c>
      <c r="D164" t="s">
        <v>67</v>
      </c>
      <c r="E164">
        <v>15000</v>
      </c>
    </row>
    <row r="165" spans="1:5" x14ac:dyDescent="0.3">
      <c r="A165" t="s">
        <v>87</v>
      </c>
      <c r="B165" t="s">
        <v>5</v>
      </c>
      <c r="C165" t="s">
        <v>168</v>
      </c>
      <c r="D165" t="s">
        <v>64</v>
      </c>
      <c r="E165">
        <v>9000</v>
      </c>
    </row>
    <row r="166" spans="1:5" hidden="1" x14ac:dyDescent="0.3">
      <c r="A166" t="s">
        <v>57</v>
      </c>
      <c r="B166" t="s">
        <v>58</v>
      </c>
      <c r="C166" t="s">
        <v>169</v>
      </c>
      <c r="D166" t="s">
        <v>67</v>
      </c>
      <c r="E166">
        <v>14000</v>
      </c>
    </row>
    <row r="167" spans="1:5" x14ac:dyDescent="0.3">
      <c r="A167" t="s">
        <v>22</v>
      </c>
      <c r="B167" t="s">
        <v>26</v>
      </c>
      <c r="C167" t="s">
        <v>170</v>
      </c>
      <c r="D167" t="s">
        <v>64</v>
      </c>
      <c r="E167">
        <v>5500</v>
      </c>
    </row>
    <row r="168" spans="1:5" x14ac:dyDescent="0.3">
      <c r="A168" t="s">
        <v>121</v>
      </c>
      <c r="B168" t="s">
        <v>97</v>
      </c>
      <c r="C168" t="s">
        <v>171</v>
      </c>
      <c r="D168" t="s">
        <v>64</v>
      </c>
      <c r="E168">
        <v>13000</v>
      </c>
    </row>
    <row r="169" spans="1:5" x14ac:dyDescent="0.3">
      <c r="A169" t="s">
        <v>115</v>
      </c>
      <c r="B169" t="s">
        <v>25</v>
      </c>
      <c r="C169" t="s">
        <v>172</v>
      </c>
      <c r="D169" t="s">
        <v>64</v>
      </c>
      <c r="E169">
        <v>16000</v>
      </c>
    </row>
    <row r="170" spans="1:5" x14ac:dyDescent="0.3">
      <c r="A170" t="s">
        <v>131</v>
      </c>
      <c r="B170" t="s">
        <v>54</v>
      </c>
      <c r="C170" t="s">
        <v>173</v>
      </c>
      <c r="D170" t="s">
        <v>64</v>
      </c>
      <c r="E170">
        <v>6500</v>
      </c>
    </row>
    <row r="171" spans="1:5" x14ac:dyDescent="0.3">
      <c r="A171" t="s">
        <v>42</v>
      </c>
      <c r="B171" t="s">
        <v>37</v>
      </c>
      <c r="C171" t="s">
        <v>174</v>
      </c>
      <c r="D171" t="s">
        <v>64</v>
      </c>
      <c r="E171">
        <v>7500</v>
      </c>
    </row>
    <row r="172" spans="1:5" x14ac:dyDescent="0.3">
      <c r="A172" t="s">
        <v>38</v>
      </c>
      <c r="B172" t="s">
        <v>13</v>
      </c>
      <c r="C172" t="s">
        <v>175</v>
      </c>
      <c r="D172" t="s">
        <v>64</v>
      </c>
      <c r="E172">
        <v>5000</v>
      </c>
    </row>
    <row r="173" spans="1:5" x14ac:dyDescent="0.3">
      <c r="A173" t="s">
        <v>21</v>
      </c>
      <c r="B173" t="s">
        <v>39</v>
      </c>
      <c r="C173" t="s">
        <v>176</v>
      </c>
      <c r="D173" t="s">
        <v>64</v>
      </c>
      <c r="E173">
        <v>8500</v>
      </c>
    </row>
    <row r="174" spans="1:5" x14ac:dyDescent="0.3">
      <c r="A174" t="s">
        <v>15</v>
      </c>
      <c r="B174" t="s">
        <v>46</v>
      </c>
      <c r="C174" t="s">
        <v>177</v>
      </c>
      <c r="D174" t="s">
        <v>64</v>
      </c>
      <c r="E174">
        <v>4900</v>
      </c>
    </row>
    <row r="175" spans="1:5" hidden="1" x14ac:dyDescent="0.3">
      <c r="A175" t="s">
        <v>17</v>
      </c>
      <c r="B175" t="s">
        <v>43</v>
      </c>
      <c r="C175" t="s">
        <v>178</v>
      </c>
      <c r="D175" t="s">
        <v>76</v>
      </c>
      <c r="E175">
        <v>8000</v>
      </c>
    </row>
    <row r="176" spans="1:5" x14ac:dyDescent="0.3">
      <c r="A176" t="s">
        <v>34</v>
      </c>
      <c r="B176" t="s">
        <v>41</v>
      </c>
      <c r="C176" t="s">
        <v>179</v>
      </c>
      <c r="D176" t="s">
        <v>64</v>
      </c>
      <c r="E176">
        <v>10500</v>
      </c>
    </row>
    <row r="177" spans="1:5" x14ac:dyDescent="0.3">
      <c r="A177" t="s">
        <v>31</v>
      </c>
      <c r="B177" t="s">
        <v>9</v>
      </c>
      <c r="C177" t="s">
        <v>180</v>
      </c>
      <c r="D177" t="s">
        <v>64</v>
      </c>
      <c r="E177">
        <v>11000</v>
      </c>
    </row>
    <row r="178" spans="1:5" x14ac:dyDescent="0.3">
      <c r="A178" t="s">
        <v>181</v>
      </c>
      <c r="B178" t="s">
        <v>52</v>
      </c>
      <c r="C178" t="s">
        <v>182</v>
      </c>
      <c r="D178" t="s">
        <v>64</v>
      </c>
      <c r="E178">
        <v>5200</v>
      </c>
    </row>
    <row r="179" spans="1:5" hidden="1" x14ac:dyDescent="0.3">
      <c r="A179" t="s">
        <v>105</v>
      </c>
      <c r="B179" t="s">
        <v>116</v>
      </c>
      <c r="C179" t="s">
        <v>183</v>
      </c>
      <c r="D179" t="s">
        <v>67</v>
      </c>
      <c r="E179">
        <v>15000</v>
      </c>
    </row>
    <row r="180" spans="1:5" x14ac:dyDescent="0.3">
      <c r="A180" t="s">
        <v>50</v>
      </c>
      <c r="B180" t="s">
        <v>7</v>
      </c>
      <c r="C180" t="s">
        <v>184</v>
      </c>
      <c r="D180" t="s">
        <v>64</v>
      </c>
      <c r="E180">
        <v>14000</v>
      </c>
    </row>
    <row r="181" spans="1:5" x14ac:dyDescent="0.3">
      <c r="A181" t="s">
        <v>10</v>
      </c>
      <c r="B181" t="s">
        <v>14</v>
      </c>
      <c r="C181" t="s">
        <v>185</v>
      </c>
      <c r="D181" t="s">
        <v>64</v>
      </c>
      <c r="E181">
        <v>9800</v>
      </c>
    </row>
    <row r="182" spans="1:5" x14ac:dyDescent="0.3">
      <c r="A182" t="s">
        <v>19</v>
      </c>
      <c r="B182" t="s">
        <v>49</v>
      </c>
      <c r="C182" t="s">
        <v>186</v>
      </c>
      <c r="D182" t="s">
        <v>64</v>
      </c>
      <c r="E182">
        <v>5500</v>
      </c>
    </row>
    <row r="183" spans="1:5" x14ac:dyDescent="0.3">
      <c r="A183" t="s">
        <v>187</v>
      </c>
      <c r="B183" t="s">
        <v>124</v>
      </c>
      <c r="C183" t="s">
        <v>188</v>
      </c>
      <c r="D183" t="s">
        <v>64</v>
      </c>
      <c r="E183">
        <v>5000</v>
      </c>
    </row>
    <row r="184" spans="1:5" x14ac:dyDescent="0.3">
      <c r="A184" t="s">
        <v>91</v>
      </c>
      <c r="B184" t="s">
        <v>81</v>
      </c>
      <c r="C184" t="s">
        <v>189</v>
      </c>
      <c r="D184" t="s">
        <v>64</v>
      </c>
      <c r="E184">
        <v>11500</v>
      </c>
    </row>
    <row r="185" spans="1:5" x14ac:dyDescent="0.3">
      <c r="A185" t="s">
        <v>21</v>
      </c>
      <c r="B185" t="s">
        <v>18</v>
      </c>
      <c r="C185" t="s">
        <v>190</v>
      </c>
      <c r="D185" t="s">
        <v>64</v>
      </c>
      <c r="E185">
        <v>9000</v>
      </c>
    </row>
    <row r="186" spans="1:5" hidden="1" x14ac:dyDescent="0.3">
      <c r="A186" t="s">
        <v>12</v>
      </c>
      <c r="B186" t="s">
        <v>54</v>
      </c>
      <c r="C186" t="s">
        <v>191</v>
      </c>
      <c r="D186" t="s">
        <v>67</v>
      </c>
      <c r="E186">
        <v>17500</v>
      </c>
    </row>
    <row r="187" spans="1:5" x14ac:dyDescent="0.3">
      <c r="A187" t="s">
        <v>137</v>
      </c>
      <c r="B187" t="s">
        <v>3</v>
      </c>
      <c r="C187" t="s">
        <v>192</v>
      </c>
      <c r="D187" t="s">
        <v>64</v>
      </c>
      <c r="E187">
        <v>5800</v>
      </c>
    </row>
    <row r="188" spans="1:5" x14ac:dyDescent="0.3">
      <c r="A188" t="s">
        <v>44</v>
      </c>
      <c r="B188" t="s">
        <v>37</v>
      </c>
      <c r="C188" t="s">
        <v>136</v>
      </c>
      <c r="D188" t="s">
        <v>64</v>
      </c>
      <c r="E188">
        <v>12000</v>
      </c>
    </row>
    <row r="189" spans="1:5" x14ac:dyDescent="0.3">
      <c r="A189" t="s">
        <v>59</v>
      </c>
      <c r="B189" t="s">
        <v>5</v>
      </c>
      <c r="C189" t="s">
        <v>158</v>
      </c>
      <c r="D189" t="s">
        <v>64</v>
      </c>
      <c r="E189">
        <v>5000</v>
      </c>
    </row>
    <row r="190" spans="1:5" x14ac:dyDescent="0.3">
      <c r="A190" t="s">
        <v>23</v>
      </c>
      <c r="B190" t="s">
        <v>58</v>
      </c>
      <c r="C190" t="s">
        <v>193</v>
      </c>
      <c r="D190" t="s">
        <v>64</v>
      </c>
      <c r="E190">
        <v>10000</v>
      </c>
    </row>
    <row r="191" spans="1:5" x14ac:dyDescent="0.3">
      <c r="A191" t="s">
        <v>133</v>
      </c>
      <c r="B191" t="s">
        <v>26</v>
      </c>
      <c r="C191" t="s">
        <v>194</v>
      </c>
      <c r="D191" t="s">
        <v>64</v>
      </c>
      <c r="E191">
        <v>13000</v>
      </c>
    </row>
    <row r="192" spans="1:5" hidden="1" x14ac:dyDescent="0.3">
      <c r="A192" t="s">
        <v>15</v>
      </c>
      <c r="B192" t="s">
        <v>97</v>
      </c>
      <c r="C192" t="s">
        <v>195</v>
      </c>
      <c r="D192" t="s">
        <v>76</v>
      </c>
      <c r="E192">
        <v>8500</v>
      </c>
    </row>
    <row r="193" spans="1:5" x14ac:dyDescent="0.3">
      <c r="A193" t="s">
        <v>47</v>
      </c>
      <c r="B193" t="s">
        <v>25</v>
      </c>
      <c r="C193" t="s">
        <v>196</v>
      </c>
      <c r="D193" t="s">
        <v>64</v>
      </c>
      <c r="E193">
        <v>6500</v>
      </c>
    </row>
    <row r="194" spans="1:5" x14ac:dyDescent="0.3">
      <c r="A194" t="s">
        <v>38</v>
      </c>
      <c r="B194" t="s">
        <v>54</v>
      </c>
      <c r="C194" t="s">
        <v>197</v>
      </c>
      <c r="D194" t="s">
        <v>64</v>
      </c>
      <c r="E194">
        <v>19000</v>
      </c>
    </row>
    <row r="195" spans="1:5" hidden="1" x14ac:dyDescent="0.3">
      <c r="A195" t="s">
        <v>142</v>
      </c>
      <c r="B195" t="s">
        <v>37</v>
      </c>
      <c r="C195" t="s">
        <v>143</v>
      </c>
      <c r="D195" t="s">
        <v>76</v>
      </c>
      <c r="E195">
        <v>6000</v>
      </c>
    </row>
    <row r="196" spans="1:5" hidden="1" x14ac:dyDescent="0.3">
      <c r="A196" t="s">
        <v>6</v>
      </c>
      <c r="B196" t="s">
        <v>13</v>
      </c>
      <c r="C196" t="s">
        <v>199</v>
      </c>
      <c r="D196" t="s">
        <v>76</v>
      </c>
      <c r="E196">
        <v>8000</v>
      </c>
    </row>
    <row r="197" spans="1:5" hidden="1" x14ac:dyDescent="0.3">
      <c r="A197" t="s">
        <v>145</v>
      </c>
      <c r="B197" t="s">
        <v>39</v>
      </c>
      <c r="C197" t="s">
        <v>200</v>
      </c>
      <c r="D197" t="s">
        <v>90</v>
      </c>
      <c r="E197">
        <v>5000</v>
      </c>
    </row>
    <row r="198" spans="1:5" hidden="1" x14ac:dyDescent="0.3">
      <c r="A198" t="s">
        <v>147</v>
      </c>
      <c r="B198" t="s">
        <v>46</v>
      </c>
      <c r="C198" t="s">
        <v>201</v>
      </c>
      <c r="D198" t="s">
        <v>67</v>
      </c>
      <c r="E198">
        <v>18000</v>
      </c>
    </row>
    <row r="199" spans="1:5" x14ac:dyDescent="0.3">
      <c r="A199" t="s">
        <v>149</v>
      </c>
      <c r="B199" t="s">
        <v>43</v>
      </c>
      <c r="C199" t="s">
        <v>202</v>
      </c>
      <c r="D199" t="s">
        <v>64</v>
      </c>
      <c r="E199">
        <v>7500</v>
      </c>
    </row>
    <row r="200" spans="1:5" x14ac:dyDescent="0.3">
      <c r="A200" t="s">
        <v>55</v>
      </c>
      <c r="B200" t="s">
        <v>41</v>
      </c>
      <c r="C200" t="s">
        <v>203</v>
      </c>
      <c r="D200" t="s">
        <v>64</v>
      </c>
      <c r="E200">
        <v>9500</v>
      </c>
    </row>
    <row r="201" spans="1:5" hidden="1" x14ac:dyDescent="0.3">
      <c r="A201" t="s">
        <v>152</v>
      </c>
      <c r="B201" t="s">
        <v>9</v>
      </c>
      <c r="C201" t="s">
        <v>204</v>
      </c>
      <c r="D201" t="s">
        <v>90</v>
      </c>
      <c r="E201">
        <v>6500</v>
      </c>
    </row>
    <row r="202" spans="1:5" x14ac:dyDescent="0.3">
      <c r="A202" t="s">
        <v>50</v>
      </c>
      <c r="B202" t="s">
        <v>52</v>
      </c>
      <c r="C202" t="s">
        <v>205</v>
      </c>
      <c r="D202" t="s">
        <v>64</v>
      </c>
      <c r="E202">
        <v>12500</v>
      </c>
    </row>
    <row r="203" spans="1:5" x14ac:dyDescent="0.3">
      <c r="A203" t="s">
        <v>47</v>
      </c>
      <c r="B203" t="s">
        <v>116</v>
      </c>
      <c r="C203" t="s">
        <v>206</v>
      </c>
      <c r="D203" t="s">
        <v>64</v>
      </c>
      <c r="E203">
        <v>6800</v>
      </c>
    </row>
    <row r="204" spans="1:5" x14ac:dyDescent="0.3">
      <c r="A204" t="s">
        <v>156</v>
      </c>
      <c r="B204" t="s">
        <v>7</v>
      </c>
      <c r="C204" t="s">
        <v>207</v>
      </c>
      <c r="D204" t="s">
        <v>64</v>
      </c>
      <c r="E204">
        <v>8500</v>
      </c>
    </row>
    <row r="205" spans="1:5" x14ac:dyDescent="0.3">
      <c r="A205" t="s">
        <v>42</v>
      </c>
      <c r="B205" t="s">
        <v>14</v>
      </c>
      <c r="C205" t="s">
        <v>208</v>
      </c>
      <c r="D205" t="s">
        <v>64</v>
      </c>
      <c r="E205">
        <v>6000</v>
      </c>
    </row>
    <row r="206" spans="1:5" hidden="1" x14ac:dyDescent="0.3">
      <c r="A206" t="s">
        <v>159</v>
      </c>
      <c r="B206" t="s">
        <v>49</v>
      </c>
      <c r="C206" t="s">
        <v>160</v>
      </c>
      <c r="D206" t="s">
        <v>67</v>
      </c>
      <c r="E206">
        <v>16500</v>
      </c>
    </row>
    <row r="207" spans="1:5" x14ac:dyDescent="0.3">
      <c r="A207" t="s">
        <v>21</v>
      </c>
      <c r="B207" t="s">
        <v>124</v>
      </c>
      <c r="C207" t="s">
        <v>209</v>
      </c>
      <c r="D207" t="s">
        <v>64</v>
      </c>
      <c r="E207">
        <v>7200</v>
      </c>
    </row>
    <row r="208" spans="1:5" x14ac:dyDescent="0.3">
      <c r="A208" t="s">
        <v>100</v>
      </c>
      <c r="B208" t="s">
        <v>81</v>
      </c>
      <c r="C208" t="s">
        <v>210</v>
      </c>
      <c r="D208" t="s">
        <v>64</v>
      </c>
      <c r="E208">
        <v>5200</v>
      </c>
    </row>
    <row r="209" spans="1:5" x14ac:dyDescent="0.3">
      <c r="A209" t="s">
        <v>31</v>
      </c>
      <c r="B209" t="s">
        <v>18</v>
      </c>
      <c r="C209" t="s">
        <v>211</v>
      </c>
      <c r="D209" t="s">
        <v>64</v>
      </c>
      <c r="E209">
        <v>10500</v>
      </c>
    </row>
    <row r="210" spans="1:5" x14ac:dyDescent="0.3">
      <c r="A210" t="s">
        <v>29</v>
      </c>
      <c r="B210" t="s">
        <v>54</v>
      </c>
      <c r="C210" t="s">
        <v>212</v>
      </c>
      <c r="D210" t="s">
        <v>64</v>
      </c>
      <c r="E210">
        <v>18000</v>
      </c>
    </row>
    <row r="211" spans="1:5" x14ac:dyDescent="0.3">
      <c r="A211" t="s">
        <v>165</v>
      </c>
      <c r="B211" t="s">
        <v>3</v>
      </c>
      <c r="C211" t="s">
        <v>213</v>
      </c>
      <c r="D211" t="s">
        <v>64</v>
      </c>
      <c r="E211">
        <v>9000</v>
      </c>
    </row>
    <row r="212" spans="1:5" hidden="1" x14ac:dyDescent="0.3">
      <c r="A212" t="s">
        <v>83</v>
      </c>
      <c r="B212" t="s">
        <v>37</v>
      </c>
      <c r="C212" t="s">
        <v>214</v>
      </c>
      <c r="D212" t="s">
        <v>67</v>
      </c>
      <c r="E212">
        <v>17000</v>
      </c>
    </row>
    <row r="213" spans="1:5" x14ac:dyDescent="0.3">
      <c r="A213" t="s">
        <v>87</v>
      </c>
      <c r="B213" t="s">
        <v>5</v>
      </c>
      <c r="C213" t="s">
        <v>114</v>
      </c>
      <c r="D213" t="s">
        <v>64</v>
      </c>
      <c r="E213">
        <v>6500</v>
      </c>
    </row>
    <row r="214" spans="1:5" hidden="1" x14ac:dyDescent="0.3">
      <c r="A214" t="s">
        <v>57</v>
      </c>
      <c r="B214" t="s">
        <v>58</v>
      </c>
      <c r="C214" t="s">
        <v>215</v>
      </c>
      <c r="D214" t="s">
        <v>67</v>
      </c>
      <c r="E214">
        <v>15000</v>
      </c>
    </row>
    <row r="215" spans="1:5" x14ac:dyDescent="0.3">
      <c r="A215" t="s">
        <v>22</v>
      </c>
      <c r="B215" t="s">
        <v>26</v>
      </c>
      <c r="C215" t="s">
        <v>216</v>
      </c>
      <c r="D215" t="s">
        <v>64</v>
      </c>
      <c r="E215">
        <v>5000</v>
      </c>
    </row>
    <row r="216" spans="1:5" x14ac:dyDescent="0.3">
      <c r="A216" t="s">
        <v>121</v>
      </c>
      <c r="B216" t="s">
        <v>97</v>
      </c>
      <c r="C216" t="s">
        <v>217</v>
      </c>
      <c r="D216" t="s">
        <v>64</v>
      </c>
      <c r="E216">
        <v>14500</v>
      </c>
    </row>
    <row r="217" spans="1:5" x14ac:dyDescent="0.3">
      <c r="A217" t="s">
        <v>115</v>
      </c>
      <c r="B217" t="s">
        <v>25</v>
      </c>
      <c r="C217" t="s">
        <v>218</v>
      </c>
      <c r="D217" t="s">
        <v>64</v>
      </c>
      <c r="E217">
        <v>11000</v>
      </c>
    </row>
    <row r="218" spans="1:5" x14ac:dyDescent="0.3">
      <c r="A218" t="s">
        <v>131</v>
      </c>
      <c r="B218" t="s">
        <v>54</v>
      </c>
      <c r="C218" t="s">
        <v>219</v>
      </c>
      <c r="D218" t="s">
        <v>64</v>
      </c>
      <c r="E218">
        <v>5800</v>
      </c>
    </row>
    <row r="219" spans="1:5" x14ac:dyDescent="0.3">
      <c r="A219" t="s">
        <v>42</v>
      </c>
      <c r="B219" t="s">
        <v>37</v>
      </c>
      <c r="C219" t="s">
        <v>220</v>
      </c>
      <c r="D219" t="s">
        <v>64</v>
      </c>
      <c r="E219">
        <v>8500</v>
      </c>
    </row>
    <row r="220" spans="1:5" x14ac:dyDescent="0.3">
      <c r="A220" t="s">
        <v>38</v>
      </c>
      <c r="B220" t="s">
        <v>13</v>
      </c>
      <c r="C220" t="s">
        <v>132</v>
      </c>
      <c r="D220" t="s">
        <v>64</v>
      </c>
      <c r="E220">
        <v>19500</v>
      </c>
    </row>
    <row r="221" spans="1:5" x14ac:dyDescent="0.3">
      <c r="A221" t="s">
        <v>21</v>
      </c>
      <c r="B221" t="s">
        <v>39</v>
      </c>
      <c r="C221" t="s">
        <v>221</v>
      </c>
      <c r="D221" t="s">
        <v>64</v>
      </c>
      <c r="E221">
        <v>5100</v>
      </c>
    </row>
    <row r="222" spans="1:5" x14ac:dyDescent="0.3">
      <c r="A222" t="s">
        <v>15</v>
      </c>
      <c r="B222" t="s">
        <v>46</v>
      </c>
      <c r="C222" t="s">
        <v>222</v>
      </c>
      <c r="D222" t="s">
        <v>64</v>
      </c>
      <c r="E222">
        <v>12000</v>
      </c>
    </row>
    <row r="223" spans="1:5" x14ac:dyDescent="0.3">
      <c r="A223" t="s">
        <v>17</v>
      </c>
      <c r="B223" t="s">
        <v>43</v>
      </c>
      <c r="C223" t="s">
        <v>223</v>
      </c>
      <c r="D223" t="s">
        <v>64</v>
      </c>
      <c r="E223">
        <v>8000</v>
      </c>
    </row>
    <row r="224" spans="1:5" x14ac:dyDescent="0.3">
      <c r="A224" t="s">
        <v>34</v>
      </c>
      <c r="B224" t="s">
        <v>41</v>
      </c>
      <c r="C224" t="s">
        <v>224</v>
      </c>
      <c r="D224" t="s">
        <v>64</v>
      </c>
      <c r="E224">
        <v>10500</v>
      </c>
    </row>
    <row r="225" spans="1:5" x14ac:dyDescent="0.3">
      <c r="A225" t="s">
        <v>31</v>
      </c>
      <c r="B225" t="s">
        <v>9</v>
      </c>
      <c r="C225" t="s">
        <v>225</v>
      </c>
      <c r="D225" t="s">
        <v>64</v>
      </c>
      <c r="E225">
        <v>13000</v>
      </c>
    </row>
    <row r="226" spans="1:5" x14ac:dyDescent="0.3">
      <c r="A226" t="s">
        <v>181</v>
      </c>
      <c r="B226" t="s">
        <v>52</v>
      </c>
      <c r="C226" t="s">
        <v>226</v>
      </c>
      <c r="D226" t="s">
        <v>64</v>
      </c>
      <c r="E226">
        <v>6500</v>
      </c>
    </row>
    <row r="227" spans="1:5" hidden="1" x14ac:dyDescent="0.3">
      <c r="A227" t="s">
        <v>105</v>
      </c>
      <c r="B227" t="s">
        <v>116</v>
      </c>
      <c r="C227" t="s">
        <v>119</v>
      </c>
      <c r="D227" t="s">
        <v>76</v>
      </c>
      <c r="E227">
        <v>5500</v>
      </c>
    </row>
    <row r="228" spans="1:5" x14ac:dyDescent="0.3">
      <c r="A228" t="s">
        <v>50</v>
      </c>
      <c r="B228" t="s">
        <v>7</v>
      </c>
      <c r="C228" t="s">
        <v>227</v>
      </c>
      <c r="D228" t="s">
        <v>64</v>
      </c>
      <c r="E228">
        <v>15000</v>
      </c>
    </row>
    <row r="229" spans="1:5" x14ac:dyDescent="0.3">
      <c r="A229" t="s">
        <v>10</v>
      </c>
      <c r="B229" t="s">
        <v>14</v>
      </c>
      <c r="C229" t="s">
        <v>228</v>
      </c>
      <c r="D229" t="s">
        <v>64</v>
      </c>
      <c r="E229">
        <v>9500</v>
      </c>
    </row>
    <row r="230" spans="1:5" x14ac:dyDescent="0.3">
      <c r="A230" t="s">
        <v>19</v>
      </c>
      <c r="B230" t="s">
        <v>49</v>
      </c>
      <c r="C230" t="s">
        <v>94</v>
      </c>
      <c r="D230" t="s">
        <v>64</v>
      </c>
      <c r="E230">
        <v>5000</v>
      </c>
    </row>
    <row r="231" spans="1:5" x14ac:dyDescent="0.3">
      <c r="A231" t="s">
        <v>187</v>
      </c>
      <c r="B231" t="s">
        <v>124</v>
      </c>
      <c r="C231" t="s">
        <v>229</v>
      </c>
      <c r="D231" t="s">
        <v>64</v>
      </c>
      <c r="E231">
        <v>7000</v>
      </c>
    </row>
    <row r="232" spans="1:5" x14ac:dyDescent="0.3">
      <c r="A232" t="s">
        <v>91</v>
      </c>
      <c r="B232" t="s">
        <v>81</v>
      </c>
      <c r="C232" t="s">
        <v>230</v>
      </c>
      <c r="D232" t="s">
        <v>64</v>
      </c>
      <c r="E232">
        <v>13000</v>
      </c>
    </row>
    <row r="233" spans="1:5" x14ac:dyDescent="0.3">
      <c r="A233" t="s">
        <v>21</v>
      </c>
      <c r="B233" t="s">
        <v>18</v>
      </c>
      <c r="C233" t="s">
        <v>231</v>
      </c>
      <c r="D233" t="s">
        <v>64</v>
      </c>
      <c r="E233">
        <v>9800</v>
      </c>
    </row>
    <row r="234" spans="1:5" hidden="1" x14ac:dyDescent="0.3">
      <c r="A234" t="s">
        <v>12</v>
      </c>
      <c r="B234" t="s">
        <v>54</v>
      </c>
      <c r="C234" t="s">
        <v>232</v>
      </c>
      <c r="D234" t="s">
        <v>67</v>
      </c>
      <c r="E234">
        <v>18500</v>
      </c>
    </row>
    <row r="235" spans="1:5" x14ac:dyDescent="0.3">
      <c r="A235" t="s">
        <v>137</v>
      </c>
      <c r="B235" t="s">
        <v>3</v>
      </c>
      <c r="C235" t="s">
        <v>233</v>
      </c>
      <c r="D235" t="s">
        <v>64</v>
      </c>
      <c r="E235">
        <v>4900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46BD-39BD-436F-8C82-C5582BA68EC8}">
  <dimension ref="A1:G179"/>
  <sheetViews>
    <sheetView workbookViewId="0">
      <selection activeCell="E8" sqref="E8"/>
    </sheetView>
  </sheetViews>
  <sheetFormatPr defaultRowHeight="14.4" x14ac:dyDescent="0.3"/>
  <cols>
    <col min="1" max="1" width="10" bestFit="1" customWidth="1"/>
    <col min="2" max="2" width="13.21875" bestFit="1" customWidth="1"/>
    <col min="3" max="3" width="35.33203125" bestFit="1" customWidth="1"/>
    <col min="4" max="4" width="14.77734375" customWidth="1"/>
    <col min="5" max="5" width="13.44140625" customWidth="1"/>
    <col min="6" max="6" width="18.44140625" bestFit="1" customWidth="1"/>
  </cols>
  <sheetData>
    <row r="1" spans="1:7" x14ac:dyDescent="0.3">
      <c r="A1" s="4" t="s">
        <v>62</v>
      </c>
      <c r="B1" s="4" t="s">
        <v>0</v>
      </c>
      <c r="C1" s="4" t="s">
        <v>61</v>
      </c>
      <c r="D1" s="4" t="s">
        <v>1</v>
      </c>
      <c r="E1" s="4" t="s">
        <v>2</v>
      </c>
      <c r="F1" s="4" t="s">
        <v>246</v>
      </c>
      <c r="G1" s="4" t="s">
        <v>247</v>
      </c>
    </row>
    <row r="2" spans="1:7" x14ac:dyDescent="0.3">
      <c r="A2" s="2" t="s">
        <v>44</v>
      </c>
      <c r="B2" s="2" t="s">
        <v>37</v>
      </c>
      <c r="C2" s="2" t="s">
        <v>63</v>
      </c>
      <c r="D2" s="2" t="s">
        <v>64</v>
      </c>
      <c r="E2" s="2">
        <v>7200</v>
      </c>
      <c r="F2" s="6">
        <f>IF(Tabela1[[#This Row],[Rodzaj umowy]]="umowa o pracę",Tabela1[[#This Row],[Kwota brutto]],0)</f>
        <v>7200</v>
      </c>
      <c r="G2" s="6">
        <f>Tabela2[[#This Row],[Brutto do wyliczeń]]*9.76%</f>
        <v>702.71999999999991</v>
      </c>
    </row>
    <row r="3" spans="1:7" x14ac:dyDescent="0.3">
      <c r="A3" s="3" t="s">
        <v>10</v>
      </c>
      <c r="B3" s="3" t="s">
        <v>11</v>
      </c>
      <c r="C3" s="3" t="s">
        <v>65</v>
      </c>
      <c r="D3" s="3" t="s">
        <v>64</v>
      </c>
      <c r="E3" s="3">
        <v>8500</v>
      </c>
      <c r="F3" s="3">
        <f>IF(Tabela1[[#This Row],[Rodzaj umowy]]="umowa o pracę",Tabela1[[#This Row],[Kwota brutto]],0)</f>
        <v>8500</v>
      </c>
      <c r="G3" s="3">
        <f>Tabela2[[#This Row],[Brutto do wyliczeń]]*9.76%</f>
        <v>829.59999999999991</v>
      </c>
    </row>
    <row r="4" spans="1:7" x14ac:dyDescent="0.3">
      <c r="A4" s="2" t="s">
        <v>8</v>
      </c>
      <c r="B4" s="2" t="s">
        <v>43</v>
      </c>
      <c r="C4" s="2" t="s">
        <v>68</v>
      </c>
      <c r="D4" s="2" t="s">
        <v>64</v>
      </c>
      <c r="E4" s="2">
        <v>11000</v>
      </c>
      <c r="F4" s="3">
        <f>IF(Tabela1[[#This Row],[Rodzaj umowy]]="umowa o pracę",Tabela1[[#This Row],[Kwota brutto]],0)</f>
        <v>0</v>
      </c>
      <c r="G4" s="3">
        <f>Tabela2[[#This Row],[Brutto do wyliczeń]]*9.76%</f>
        <v>0</v>
      </c>
    </row>
    <row r="5" spans="1:7" x14ac:dyDescent="0.3">
      <c r="A5" s="3" t="s">
        <v>57</v>
      </c>
      <c r="B5" s="3" t="s">
        <v>9</v>
      </c>
      <c r="C5" s="3" t="s">
        <v>69</v>
      </c>
      <c r="D5" s="3" t="s">
        <v>64</v>
      </c>
      <c r="E5" s="3">
        <v>9000</v>
      </c>
      <c r="F5" s="3">
        <f>IF(Tabela1[[#This Row],[Rodzaj umowy]]="umowa o pracę",Tabela1[[#This Row],[Kwota brutto]],0)</f>
        <v>11000</v>
      </c>
      <c r="G5" s="3">
        <f>Tabela2[[#This Row],[Brutto do wyliczeń]]*9.76%</f>
        <v>1073.5999999999999</v>
      </c>
    </row>
    <row r="6" spans="1:7" x14ac:dyDescent="0.3">
      <c r="A6" s="2" t="s">
        <v>40</v>
      </c>
      <c r="B6" s="2" t="s">
        <v>41</v>
      </c>
      <c r="C6" s="2" t="s">
        <v>72</v>
      </c>
      <c r="D6" s="2" t="s">
        <v>64</v>
      </c>
      <c r="E6" s="2">
        <v>5500</v>
      </c>
      <c r="F6" s="3">
        <f>IF(Tabela1[[#This Row],[Rodzaj umowy]]="umowa o pracę",Tabela1[[#This Row],[Kwota brutto]],0)</f>
        <v>9000</v>
      </c>
      <c r="G6" s="3">
        <f>Tabela2[[#This Row],[Brutto do wyliczeń]]*9.76%</f>
        <v>878.4</v>
      </c>
    </row>
    <row r="7" spans="1:7" x14ac:dyDescent="0.3">
      <c r="A7" s="3" t="s">
        <v>24</v>
      </c>
      <c r="B7" s="3" t="s">
        <v>52</v>
      </c>
      <c r="C7" s="3" t="s">
        <v>73</v>
      </c>
      <c r="D7" s="3" t="s">
        <v>64</v>
      </c>
      <c r="E7" s="3">
        <v>7800</v>
      </c>
      <c r="F7" s="3">
        <f>IF(Tabela1[[#This Row],[Rodzaj umowy]]="umowa o pracę",Tabela1[[#This Row],[Kwota brutto]],0)</f>
        <v>0</v>
      </c>
      <c r="G7" s="3">
        <f>Tabela2[[#This Row],[Brutto do wyliczeń]]*9.76%</f>
        <v>0</v>
      </c>
    </row>
    <row r="8" spans="1:7" x14ac:dyDescent="0.3">
      <c r="A8" s="2" t="s">
        <v>19</v>
      </c>
      <c r="B8" s="2" t="s">
        <v>20</v>
      </c>
      <c r="C8" s="2" t="s">
        <v>74</v>
      </c>
      <c r="D8" s="2" t="s">
        <v>64</v>
      </c>
      <c r="E8" s="2">
        <v>12000</v>
      </c>
      <c r="F8" s="3">
        <f>IF(Tabela1[[#This Row],[Rodzaj umowy]]="umowa o pracę",Tabela1[[#This Row],[Kwota brutto]],0)</f>
        <v>5500</v>
      </c>
      <c r="G8" s="3">
        <f>Tabela2[[#This Row],[Brutto do wyliczeń]]*9.76%</f>
        <v>536.79999999999995</v>
      </c>
    </row>
    <row r="9" spans="1:7" x14ac:dyDescent="0.3">
      <c r="A9" s="3" t="s">
        <v>23</v>
      </c>
      <c r="B9" s="3" t="s">
        <v>16</v>
      </c>
      <c r="C9" s="3" t="s">
        <v>77</v>
      </c>
      <c r="D9" s="3" t="s">
        <v>64</v>
      </c>
      <c r="E9" s="3">
        <v>10500</v>
      </c>
      <c r="F9" s="3">
        <f>IF(Tabela1[[#This Row],[Rodzaj umowy]]="umowa o pracę",Tabela1[[#This Row],[Kwota brutto]],0)</f>
        <v>7800</v>
      </c>
      <c r="G9" s="3">
        <f>Tabela2[[#This Row],[Brutto do wyliczeń]]*9.76%</f>
        <v>761.28</v>
      </c>
    </row>
    <row r="10" spans="1:7" x14ac:dyDescent="0.3">
      <c r="A10" s="2" t="s">
        <v>27</v>
      </c>
      <c r="B10" s="2" t="s">
        <v>81</v>
      </c>
      <c r="C10" s="2" t="s">
        <v>82</v>
      </c>
      <c r="D10" s="2" t="s">
        <v>64</v>
      </c>
      <c r="E10" s="2">
        <v>4900</v>
      </c>
      <c r="F10" s="3">
        <f>IF(Tabela1[[#This Row],[Rodzaj umowy]]="umowa o pracę",Tabela1[[#This Row],[Kwota brutto]],0)</f>
        <v>12000</v>
      </c>
      <c r="G10" s="3">
        <f>Tabela2[[#This Row],[Brutto do wyliczeń]]*9.76%</f>
        <v>1171.1999999999998</v>
      </c>
    </row>
    <row r="11" spans="1:7" x14ac:dyDescent="0.3">
      <c r="A11" s="3" t="s">
        <v>34</v>
      </c>
      <c r="B11" s="3" t="s">
        <v>30</v>
      </c>
      <c r="C11" s="3" t="s">
        <v>86</v>
      </c>
      <c r="D11" s="3" t="s">
        <v>64</v>
      </c>
      <c r="E11" s="3">
        <v>14000</v>
      </c>
      <c r="F11" s="3">
        <f>IF(Tabela1[[#This Row],[Rodzaj umowy]]="umowa o pracę",Tabela1[[#This Row],[Kwota brutto]],0)</f>
        <v>0</v>
      </c>
      <c r="G11" s="3">
        <f>Tabela2[[#This Row],[Brutto do wyliczeń]]*9.76%</f>
        <v>0</v>
      </c>
    </row>
    <row r="12" spans="1:7" x14ac:dyDescent="0.3">
      <c r="A12" s="2" t="s">
        <v>91</v>
      </c>
      <c r="B12" s="2" t="s">
        <v>35</v>
      </c>
      <c r="C12" s="2" t="s">
        <v>92</v>
      </c>
      <c r="D12" s="2" t="s">
        <v>64</v>
      </c>
      <c r="E12" s="2">
        <v>5000</v>
      </c>
      <c r="F12" s="3">
        <f>IF(Tabela1[[#This Row],[Rodzaj umowy]]="umowa o pracę",Tabela1[[#This Row],[Kwota brutto]],0)</f>
        <v>10500</v>
      </c>
      <c r="G12" s="3">
        <f>Tabela2[[#This Row],[Brutto do wyliczeń]]*9.76%</f>
        <v>1024.8</v>
      </c>
    </row>
    <row r="13" spans="1:7" x14ac:dyDescent="0.3">
      <c r="A13" s="3" t="s">
        <v>21</v>
      </c>
      <c r="B13" s="3" t="s">
        <v>36</v>
      </c>
      <c r="C13" s="3" t="s">
        <v>93</v>
      </c>
      <c r="D13" s="3" t="s">
        <v>64</v>
      </c>
      <c r="E13" s="3">
        <v>7500</v>
      </c>
      <c r="F13" s="3">
        <f>IF(Tabela1[[#This Row],[Rodzaj umowy]]="umowa o pracę",Tabela1[[#This Row],[Kwota brutto]],0)</f>
        <v>0</v>
      </c>
      <c r="G13" s="3">
        <f>Tabela2[[#This Row],[Brutto do wyliczeń]]*9.76%</f>
        <v>0</v>
      </c>
    </row>
    <row r="14" spans="1:7" x14ac:dyDescent="0.3">
      <c r="A14" s="2" t="s">
        <v>15</v>
      </c>
      <c r="B14" s="2" t="s">
        <v>26</v>
      </c>
      <c r="C14" s="2" t="s">
        <v>94</v>
      </c>
      <c r="D14" s="2" t="s">
        <v>64</v>
      </c>
      <c r="E14" s="2">
        <v>4800</v>
      </c>
      <c r="F14" s="3">
        <f>IF(Tabela1[[#This Row],[Rodzaj umowy]]="umowa o pracę",Tabela1[[#This Row],[Kwota brutto]],0)</f>
        <v>0</v>
      </c>
      <c r="G14" s="3">
        <f>Tabela2[[#This Row],[Brutto do wyliczeń]]*9.76%</f>
        <v>0</v>
      </c>
    </row>
    <row r="15" spans="1:7" x14ac:dyDescent="0.3">
      <c r="A15" s="3" t="s">
        <v>95</v>
      </c>
      <c r="B15" s="3" t="s">
        <v>28</v>
      </c>
      <c r="C15" s="3" t="s">
        <v>96</v>
      </c>
      <c r="D15" s="3" t="s">
        <v>64</v>
      </c>
      <c r="E15" s="3">
        <v>4666</v>
      </c>
      <c r="F15" s="3">
        <f>IF(Tabela1[[#This Row],[Rodzaj umowy]]="umowa o pracę",Tabela1[[#This Row],[Kwota brutto]],0)</f>
        <v>4900</v>
      </c>
      <c r="G15" s="3">
        <f>Tabela2[[#This Row],[Brutto do wyliczeń]]*9.76%</f>
        <v>478.23999999999995</v>
      </c>
    </row>
    <row r="16" spans="1:7" x14ac:dyDescent="0.3">
      <c r="A16" s="2" t="s">
        <v>29</v>
      </c>
      <c r="B16" s="2" t="s">
        <v>97</v>
      </c>
      <c r="C16" s="2" t="s">
        <v>98</v>
      </c>
      <c r="D16" s="2" t="s">
        <v>64</v>
      </c>
      <c r="E16" s="2">
        <v>13000</v>
      </c>
      <c r="F16" s="3">
        <f>IF(Tabela1[[#This Row],[Rodzaj umowy]]="umowa o pracę",Tabela1[[#This Row],[Kwota brutto]],0)</f>
        <v>0</v>
      </c>
      <c r="G16" s="3">
        <f>Tabela2[[#This Row],[Brutto do wyliczeń]]*9.76%</f>
        <v>0</v>
      </c>
    </row>
    <row r="17" spans="1:7" x14ac:dyDescent="0.3">
      <c r="A17" s="3" t="s">
        <v>100</v>
      </c>
      <c r="B17" s="3" t="s">
        <v>54</v>
      </c>
      <c r="C17" s="3" t="s">
        <v>101</v>
      </c>
      <c r="D17" s="3" t="s">
        <v>64</v>
      </c>
      <c r="E17" s="3">
        <v>15500</v>
      </c>
      <c r="F17" s="3">
        <f>IF(Tabela1[[#This Row],[Rodzaj umowy]]="umowa o pracę",Tabela1[[#This Row],[Kwota brutto]],0)</f>
        <v>0</v>
      </c>
      <c r="G17" s="3">
        <f>Tabela2[[#This Row],[Brutto do wyliczeń]]*9.76%</f>
        <v>0</v>
      </c>
    </row>
    <row r="18" spans="1:7" x14ac:dyDescent="0.3">
      <c r="A18" s="2" t="s">
        <v>31</v>
      </c>
      <c r="B18" s="2" t="s">
        <v>37</v>
      </c>
      <c r="C18" s="2" t="s">
        <v>102</v>
      </c>
      <c r="D18" s="2" t="s">
        <v>64</v>
      </c>
      <c r="E18" s="2">
        <v>8000</v>
      </c>
      <c r="F18" s="3">
        <f>IF(Tabela1[[#This Row],[Rodzaj umowy]]="umowa o pracę",Tabela1[[#This Row],[Kwota brutto]],0)</f>
        <v>14000</v>
      </c>
      <c r="G18" s="3">
        <f>Tabela2[[#This Row],[Brutto do wyliczeń]]*9.76%</f>
        <v>1366.3999999999999</v>
      </c>
    </row>
    <row r="19" spans="1:7" x14ac:dyDescent="0.3">
      <c r="A19" s="3" t="s">
        <v>105</v>
      </c>
      <c r="B19" s="3" t="s">
        <v>39</v>
      </c>
      <c r="C19" s="3" t="s">
        <v>106</v>
      </c>
      <c r="D19" s="3" t="s">
        <v>64</v>
      </c>
      <c r="E19" s="3">
        <v>7500</v>
      </c>
      <c r="F19" s="3">
        <f>IF(Tabela1[[#This Row],[Rodzaj umowy]]="umowa o pracę",Tabela1[[#This Row],[Kwota brutto]],0)</f>
        <v>0</v>
      </c>
      <c r="G19" s="3">
        <f>Tabela2[[#This Row],[Brutto do wyliczeń]]*9.76%</f>
        <v>0</v>
      </c>
    </row>
    <row r="20" spans="1:7" x14ac:dyDescent="0.3">
      <c r="A20" s="2" t="s">
        <v>48</v>
      </c>
      <c r="B20" s="2" t="s">
        <v>46</v>
      </c>
      <c r="C20" s="2" t="s">
        <v>107</v>
      </c>
      <c r="D20" s="2" t="s">
        <v>64</v>
      </c>
      <c r="E20" s="2">
        <v>5100</v>
      </c>
      <c r="F20" s="3">
        <f>IF(Tabela1[[#This Row],[Rodzaj umowy]]="umowa o pracę",Tabela1[[#This Row],[Kwota brutto]],0)</f>
        <v>5000</v>
      </c>
      <c r="G20" s="3">
        <f>Tabela2[[#This Row],[Brutto do wyliczeń]]*9.76%</f>
        <v>487.99999999999994</v>
      </c>
    </row>
    <row r="21" spans="1:7" x14ac:dyDescent="0.3">
      <c r="A21" s="3" t="s">
        <v>110</v>
      </c>
      <c r="B21" s="3" t="s">
        <v>41</v>
      </c>
      <c r="C21" s="3" t="s">
        <v>111</v>
      </c>
      <c r="D21" s="3" t="s">
        <v>64</v>
      </c>
      <c r="E21" s="3">
        <v>10000</v>
      </c>
      <c r="F21" s="3">
        <f>IF(Tabela1[[#This Row],[Rodzaj umowy]]="umowa o pracę",Tabela1[[#This Row],[Kwota brutto]],0)</f>
        <v>7500</v>
      </c>
      <c r="G21" s="3">
        <f>Tabela2[[#This Row],[Brutto do wyliczeń]]*9.76%</f>
        <v>731.99999999999989</v>
      </c>
    </row>
    <row r="22" spans="1:7" x14ac:dyDescent="0.3">
      <c r="A22" s="2" t="s">
        <v>4</v>
      </c>
      <c r="B22" s="2" t="s">
        <v>9</v>
      </c>
      <c r="C22" s="2" t="s">
        <v>112</v>
      </c>
      <c r="D22" s="2" t="s">
        <v>64</v>
      </c>
      <c r="E22" s="2">
        <v>9500</v>
      </c>
      <c r="F22" s="3">
        <f>IF(Tabela1[[#This Row],[Rodzaj umowy]]="umowa o pracę",Tabela1[[#This Row],[Kwota brutto]],0)</f>
        <v>4800</v>
      </c>
      <c r="G22" s="3">
        <f>Tabela2[[#This Row],[Brutto do wyliczeń]]*9.76%</f>
        <v>468.47999999999996</v>
      </c>
    </row>
    <row r="23" spans="1:7" x14ac:dyDescent="0.3">
      <c r="A23" s="3" t="s">
        <v>113</v>
      </c>
      <c r="B23" s="3" t="s">
        <v>52</v>
      </c>
      <c r="C23" s="3" t="s">
        <v>114</v>
      </c>
      <c r="D23" s="3" t="s">
        <v>64</v>
      </c>
      <c r="E23" s="3">
        <v>6800</v>
      </c>
      <c r="F23" s="3">
        <f>IF(Tabela1[[#This Row],[Rodzaj umowy]]="umowa o pracę",Tabela1[[#This Row],[Kwota brutto]],0)</f>
        <v>4666</v>
      </c>
      <c r="G23" s="3">
        <f>Tabela2[[#This Row],[Brutto do wyliczeń]]*9.76%</f>
        <v>455.40159999999997</v>
      </c>
    </row>
    <row r="24" spans="1:7" x14ac:dyDescent="0.3">
      <c r="A24" s="2" t="s">
        <v>53</v>
      </c>
      <c r="B24" s="2" t="s">
        <v>14</v>
      </c>
      <c r="C24" s="2" t="s">
        <v>120</v>
      </c>
      <c r="D24" s="2" t="s">
        <v>64</v>
      </c>
      <c r="E24" s="2">
        <v>6500</v>
      </c>
      <c r="F24" s="3">
        <f>IF(Tabela1[[#This Row],[Rodzaj umowy]]="umowa o pracę",Tabela1[[#This Row],[Kwota brutto]],0)</f>
        <v>13000</v>
      </c>
      <c r="G24" s="3">
        <f>Tabela2[[#This Row],[Brutto do wyliczeń]]*9.76%</f>
        <v>1268.8</v>
      </c>
    </row>
    <row r="25" spans="1:7" x14ac:dyDescent="0.3">
      <c r="A25" s="3" t="s">
        <v>123</v>
      </c>
      <c r="B25" s="3" t="s">
        <v>124</v>
      </c>
      <c r="C25" s="3" t="s">
        <v>125</v>
      </c>
      <c r="D25" s="3" t="s">
        <v>64</v>
      </c>
      <c r="E25" s="3">
        <v>9800</v>
      </c>
      <c r="F25" s="3">
        <f>IF(Tabela1[[#This Row],[Rodzaj umowy]]="umowa o pracę",Tabela1[[#This Row],[Kwota brutto]],0)</f>
        <v>0</v>
      </c>
      <c r="G25" s="3">
        <f>Tabela2[[#This Row],[Brutto do wyliczeń]]*9.76%</f>
        <v>0</v>
      </c>
    </row>
    <row r="26" spans="1:7" x14ac:dyDescent="0.3">
      <c r="A26" s="2" t="s">
        <v>44</v>
      </c>
      <c r="B26" s="2" t="s">
        <v>81</v>
      </c>
      <c r="C26" s="2" t="s">
        <v>126</v>
      </c>
      <c r="D26" s="2" t="s">
        <v>64</v>
      </c>
      <c r="E26" s="2">
        <v>5000</v>
      </c>
      <c r="F26" s="3">
        <f>IF(Tabela1[[#This Row],[Rodzaj umowy]]="umowa o pracę",Tabela1[[#This Row],[Kwota brutto]],0)</f>
        <v>15500</v>
      </c>
      <c r="G26" s="3">
        <f>Tabela2[[#This Row],[Brutto do wyliczeń]]*9.76%</f>
        <v>1512.8</v>
      </c>
    </row>
    <row r="27" spans="1:7" x14ac:dyDescent="0.3">
      <c r="A27" s="3" t="s">
        <v>128</v>
      </c>
      <c r="B27" s="3" t="s">
        <v>54</v>
      </c>
      <c r="C27" s="3" t="s">
        <v>129</v>
      </c>
      <c r="D27" s="3" t="s">
        <v>64</v>
      </c>
      <c r="E27" s="3">
        <v>6500</v>
      </c>
      <c r="F27" s="3">
        <f>IF(Tabela1[[#This Row],[Rodzaj umowy]]="umowa o pracę",Tabela1[[#This Row],[Kwota brutto]],0)</f>
        <v>8000</v>
      </c>
      <c r="G27" s="3">
        <f>Tabela2[[#This Row],[Brutto do wyliczeń]]*9.76%</f>
        <v>780.8</v>
      </c>
    </row>
    <row r="28" spans="1:7" x14ac:dyDescent="0.3">
      <c r="A28" s="2" t="s">
        <v>131</v>
      </c>
      <c r="B28" s="2" t="s">
        <v>37</v>
      </c>
      <c r="C28" s="2" t="s">
        <v>132</v>
      </c>
      <c r="D28" s="2" t="s">
        <v>64</v>
      </c>
      <c r="E28" s="2">
        <v>18000</v>
      </c>
      <c r="F28" s="3">
        <f>IF(Tabela1[[#This Row],[Rodzaj umowy]]="umowa o pracę",Tabela1[[#This Row],[Kwota brutto]],0)</f>
        <v>0</v>
      </c>
      <c r="G28" s="3">
        <f>Tabela2[[#This Row],[Brutto do wyliczeń]]*9.76%</f>
        <v>0</v>
      </c>
    </row>
    <row r="29" spans="1:7" x14ac:dyDescent="0.3">
      <c r="A29" s="3" t="s">
        <v>133</v>
      </c>
      <c r="B29" s="3" t="s">
        <v>5</v>
      </c>
      <c r="C29" s="3" t="s">
        <v>134</v>
      </c>
      <c r="D29" s="3" t="s">
        <v>64</v>
      </c>
      <c r="E29" s="3">
        <v>11500</v>
      </c>
      <c r="F29" s="3">
        <f>IF(Tabela1[[#This Row],[Rodzaj umowy]]="umowa o pracę",Tabela1[[#This Row],[Kwota brutto]],0)</f>
        <v>7500</v>
      </c>
      <c r="G29" s="3">
        <f>Tabela2[[#This Row],[Brutto do wyliczeń]]*9.76%</f>
        <v>731.99999999999989</v>
      </c>
    </row>
    <row r="30" spans="1:7" x14ac:dyDescent="0.3">
      <c r="A30" s="2" t="s">
        <v>135</v>
      </c>
      <c r="B30" s="2" t="s">
        <v>58</v>
      </c>
      <c r="C30" s="2" t="s">
        <v>136</v>
      </c>
      <c r="D30" s="2" t="s">
        <v>64</v>
      </c>
      <c r="E30" s="2">
        <v>12500</v>
      </c>
      <c r="F30" s="3">
        <f>IF(Tabela1[[#This Row],[Rodzaj umowy]]="umowa o pracę",Tabela1[[#This Row],[Kwota brutto]],0)</f>
        <v>5100</v>
      </c>
      <c r="G30" s="3">
        <f>Tabela2[[#This Row],[Brutto do wyliczeń]]*9.76%</f>
        <v>497.75999999999993</v>
      </c>
    </row>
    <row r="31" spans="1:7" x14ac:dyDescent="0.3">
      <c r="A31" s="3" t="s">
        <v>137</v>
      </c>
      <c r="B31" s="3" t="s">
        <v>26</v>
      </c>
      <c r="C31" s="3" t="s">
        <v>96</v>
      </c>
      <c r="D31" s="3" t="s">
        <v>64</v>
      </c>
      <c r="E31" s="3">
        <v>4666</v>
      </c>
      <c r="F31" s="3">
        <f>IF(Tabela1[[#This Row],[Rodzaj umowy]]="umowa o pracę",Tabela1[[#This Row],[Kwota brutto]],0)</f>
        <v>0</v>
      </c>
      <c r="G31" s="3">
        <f>Tabela2[[#This Row],[Brutto do wyliczeń]]*9.76%</f>
        <v>0</v>
      </c>
    </row>
    <row r="32" spans="1:7" x14ac:dyDescent="0.3">
      <c r="A32" s="2" t="s">
        <v>47</v>
      </c>
      <c r="B32" s="2" t="s">
        <v>25</v>
      </c>
      <c r="C32" s="2" t="s">
        <v>140</v>
      </c>
      <c r="D32" s="2" t="s">
        <v>64</v>
      </c>
      <c r="E32" s="2">
        <v>8500</v>
      </c>
      <c r="F32" s="3">
        <f>IF(Tabela1[[#This Row],[Rodzaj umowy]]="umowa o pracę",Tabela1[[#This Row],[Kwota brutto]],0)</f>
        <v>10000</v>
      </c>
      <c r="G32" s="3">
        <f>Tabela2[[#This Row],[Brutto do wyliczeń]]*9.76%</f>
        <v>975.99999999999989</v>
      </c>
    </row>
    <row r="33" spans="1:7" x14ac:dyDescent="0.3">
      <c r="A33" s="3" t="s">
        <v>6</v>
      </c>
      <c r="B33" s="3" t="s">
        <v>13</v>
      </c>
      <c r="C33" s="3" t="s">
        <v>144</v>
      </c>
      <c r="D33" s="3" t="s">
        <v>64</v>
      </c>
      <c r="E33" s="3">
        <v>9500</v>
      </c>
      <c r="F33" s="3">
        <f>IF(Tabela1[[#This Row],[Rodzaj umowy]]="umowa o pracę",Tabela1[[#This Row],[Kwota brutto]],0)</f>
        <v>9500</v>
      </c>
      <c r="G33" s="3">
        <f>Tabela2[[#This Row],[Brutto do wyliczeń]]*9.76%</f>
        <v>927.19999999999993</v>
      </c>
    </row>
    <row r="34" spans="1:7" x14ac:dyDescent="0.3">
      <c r="A34" s="2" t="s">
        <v>145</v>
      </c>
      <c r="B34" s="2" t="s">
        <v>39</v>
      </c>
      <c r="C34" s="2" t="s">
        <v>146</v>
      </c>
      <c r="D34" s="2" t="s">
        <v>64</v>
      </c>
      <c r="E34" s="2">
        <v>5800</v>
      </c>
      <c r="F34" s="3">
        <f>IF(Tabela1[[#This Row],[Rodzaj umowy]]="umowa o pracę",Tabela1[[#This Row],[Kwota brutto]],0)</f>
        <v>6800</v>
      </c>
      <c r="G34" s="3">
        <f>Tabela2[[#This Row],[Brutto do wyliczeń]]*9.76%</f>
        <v>663.68</v>
      </c>
    </row>
    <row r="35" spans="1:7" x14ac:dyDescent="0.3">
      <c r="A35" s="3" t="s">
        <v>147</v>
      </c>
      <c r="B35" s="3" t="s">
        <v>46</v>
      </c>
      <c r="C35" s="3" t="s">
        <v>148</v>
      </c>
      <c r="D35" s="3" t="s">
        <v>64</v>
      </c>
      <c r="E35" s="3">
        <v>14500</v>
      </c>
      <c r="F35" s="3">
        <f>IF(Tabela1[[#This Row],[Rodzaj umowy]]="umowa o pracę",Tabela1[[#This Row],[Kwota brutto]],0)</f>
        <v>0</v>
      </c>
      <c r="G35" s="3">
        <f>Tabela2[[#This Row],[Brutto do wyliczeń]]*9.76%</f>
        <v>0</v>
      </c>
    </row>
    <row r="36" spans="1:7" x14ac:dyDescent="0.3">
      <c r="A36" s="2" t="s">
        <v>149</v>
      </c>
      <c r="B36" s="2" t="s">
        <v>43</v>
      </c>
      <c r="C36" s="2" t="s">
        <v>150</v>
      </c>
      <c r="D36" s="2" t="s">
        <v>64</v>
      </c>
      <c r="E36" s="2">
        <v>10000</v>
      </c>
      <c r="F36" s="3">
        <f>IF(Tabela1[[#This Row],[Rodzaj umowy]]="umowa o pracę",Tabela1[[#This Row],[Kwota brutto]],0)</f>
        <v>0</v>
      </c>
      <c r="G36" s="3">
        <f>Tabela2[[#This Row],[Brutto do wyliczeń]]*9.76%</f>
        <v>0</v>
      </c>
    </row>
    <row r="37" spans="1:7" x14ac:dyDescent="0.3">
      <c r="A37" s="3" t="s">
        <v>55</v>
      </c>
      <c r="B37" s="3" t="s">
        <v>41</v>
      </c>
      <c r="C37" s="3" t="s">
        <v>151</v>
      </c>
      <c r="D37" s="3" t="s">
        <v>64</v>
      </c>
      <c r="E37" s="3">
        <v>7000</v>
      </c>
      <c r="F37" s="3">
        <f>IF(Tabela1[[#This Row],[Rodzaj umowy]]="umowa o pracę",Tabela1[[#This Row],[Kwota brutto]],0)</f>
        <v>6500</v>
      </c>
      <c r="G37" s="3">
        <f>Tabela2[[#This Row],[Brutto do wyliczeń]]*9.76%</f>
        <v>634.4</v>
      </c>
    </row>
    <row r="38" spans="1:7" x14ac:dyDescent="0.3">
      <c r="A38" s="2" t="s">
        <v>50</v>
      </c>
      <c r="B38" s="2" t="s">
        <v>52</v>
      </c>
      <c r="C38" s="2" t="s">
        <v>154</v>
      </c>
      <c r="D38" s="2" t="s">
        <v>64</v>
      </c>
      <c r="E38" s="2">
        <v>7500</v>
      </c>
      <c r="F38" s="3">
        <f>IF(Tabela1[[#This Row],[Rodzaj umowy]]="umowa o pracę",Tabela1[[#This Row],[Kwota brutto]],0)</f>
        <v>0</v>
      </c>
      <c r="G38" s="3">
        <f>Tabela2[[#This Row],[Brutto do wyliczeń]]*9.76%</f>
        <v>0</v>
      </c>
    </row>
    <row r="39" spans="1:7" x14ac:dyDescent="0.3">
      <c r="A39" s="3" t="s">
        <v>47</v>
      </c>
      <c r="B39" s="3" t="s">
        <v>116</v>
      </c>
      <c r="C39" s="3" t="s">
        <v>155</v>
      </c>
      <c r="D39" s="3" t="s">
        <v>64</v>
      </c>
      <c r="E39" s="3">
        <v>11000</v>
      </c>
      <c r="F39" s="3">
        <f>IF(Tabela1[[#This Row],[Rodzaj umowy]]="umowa o pracę",Tabela1[[#This Row],[Kwota brutto]],0)</f>
        <v>9800</v>
      </c>
      <c r="G39" s="3">
        <f>Tabela2[[#This Row],[Brutto do wyliczeń]]*9.76%</f>
        <v>956.4799999999999</v>
      </c>
    </row>
    <row r="40" spans="1:7" x14ac:dyDescent="0.3">
      <c r="A40" s="2" t="s">
        <v>156</v>
      </c>
      <c r="B40" s="2" t="s">
        <v>7</v>
      </c>
      <c r="C40" s="2" t="s">
        <v>157</v>
      </c>
      <c r="D40" s="2" t="s">
        <v>64</v>
      </c>
      <c r="E40" s="2">
        <v>6800</v>
      </c>
      <c r="F40" s="3">
        <f>IF(Tabela1[[#This Row],[Rodzaj umowy]]="umowa o pracę",Tabela1[[#This Row],[Kwota brutto]],0)</f>
        <v>5000</v>
      </c>
      <c r="G40" s="3">
        <f>Tabela2[[#This Row],[Brutto do wyliczeń]]*9.76%</f>
        <v>487.99999999999994</v>
      </c>
    </row>
    <row r="41" spans="1:7" x14ac:dyDescent="0.3">
      <c r="A41" s="3" t="s">
        <v>42</v>
      </c>
      <c r="B41" s="3" t="s">
        <v>14</v>
      </c>
      <c r="C41" s="3" t="s">
        <v>158</v>
      </c>
      <c r="D41" s="3" t="s">
        <v>64</v>
      </c>
      <c r="E41" s="3">
        <v>5000</v>
      </c>
      <c r="F41" s="3">
        <f>IF(Tabela1[[#This Row],[Rodzaj umowy]]="umowa o pracę",Tabela1[[#This Row],[Kwota brutto]],0)</f>
        <v>0</v>
      </c>
      <c r="G41" s="3">
        <f>Tabela2[[#This Row],[Brutto do wyliczeń]]*9.76%</f>
        <v>0</v>
      </c>
    </row>
    <row r="42" spans="1:7" x14ac:dyDescent="0.3">
      <c r="A42" s="2" t="s">
        <v>21</v>
      </c>
      <c r="B42" s="2" t="s">
        <v>124</v>
      </c>
      <c r="C42" s="2" t="s">
        <v>161</v>
      </c>
      <c r="D42" s="2" t="s">
        <v>64</v>
      </c>
      <c r="E42" s="2">
        <v>4900</v>
      </c>
      <c r="F42" s="3">
        <f>IF(Tabela1[[#This Row],[Rodzaj umowy]]="umowa o pracę",Tabela1[[#This Row],[Kwota brutto]],0)</f>
        <v>6500</v>
      </c>
      <c r="G42" s="3">
        <f>Tabela2[[#This Row],[Brutto do wyliczeń]]*9.76%</f>
        <v>634.4</v>
      </c>
    </row>
    <row r="43" spans="1:7" x14ac:dyDescent="0.3">
      <c r="A43" s="3" t="s">
        <v>100</v>
      </c>
      <c r="B43" s="3" t="s">
        <v>81</v>
      </c>
      <c r="C43" s="3" t="s">
        <v>162</v>
      </c>
      <c r="D43" s="3" t="s">
        <v>64</v>
      </c>
      <c r="E43" s="3">
        <v>6000</v>
      </c>
      <c r="F43" s="3">
        <f>IF(Tabela1[[#This Row],[Rodzaj umowy]]="umowa o pracę",Tabela1[[#This Row],[Kwota brutto]],0)</f>
        <v>0</v>
      </c>
      <c r="G43" s="3">
        <f>Tabela2[[#This Row],[Brutto do wyliczeń]]*9.76%</f>
        <v>0</v>
      </c>
    </row>
    <row r="44" spans="1:7" x14ac:dyDescent="0.3">
      <c r="A44" s="2" t="s">
        <v>31</v>
      </c>
      <c r="B44" s="2" t="s">
        <v>18</v>
      </c>
      <c r="C44" s="2" t="s">
        <v>163</v>
      </c>
      <c r="D44" s="2" t="s">
        <v>64</v>
      </c>
      <c r="E44" s="2">
        <v>12500</v>
      </c>
      <c r="F44" s="3">
        <f>IF(Tabela1[[#This Row],[Rodzaj umowy]]="umowa o pracę",Tabela1[[#This Row],[Kwota brutto]],0)</f>
        <v>18000</v>
      </c>
      <c r="G44" s="3">
        <f>Tabela2[[#This Row],[Brutto do wyliczeń]]*9.76%</f>
        <v>1756.8</v>
      </c>
    </row>
    <row r="45" spans="1:7" x14ac:dyDescent="0.3">
      <c r="A45" s="3" t="s">
        <v>29</v>
      </c>
      <c r="B45" s="3" t="s">
        <v>54</v>
      </c>
      <c r="C45" s="3" t="s">
        <v>164</v>
      </c>
      <c r="D45" s="3" t="s">
        <v>64</v>
      </c>
      <c r="E45" s="3">
        <v>17000</v>
      </c>
      <c r="F45" s="3">
        <f>IF(Tabela1[[#This Row],[Rodzaj umowy]]="umowa o pracę",Tabela1[[#This Row],[Kwota brutto]],0)</f>
        <v>11500</v>
      </c>
      <c r="G45" s="3">
        <f>Tabela2[[#This Row],[Brutto do wyliczeń]]*9.76%</f>
        <v>1122.3999999999999</v>
      </c>
    </row>
    <row r="46" spans="1:7" x14ac:dyDescent="0.3">
      <c r="A46" s="2" t="s">
        <v>165</v>
      </c>
      <c r="B46" s="2" t="s">
        <v>3</v>
      </c>
      <c r="C46" s="2" t="s">
        <v>166</v>
      </c>
      <c r="D46" s="2" t="s">
        <v>64</v>
      </c>
      <c r="E46" s="2">
        <v>8000</v>
      </c>
      <c r="F46" s="3">
        <f>IF(Tabela1[[#This Row],[Rodzaj umowy]]="umowa o pracę",Tabela1[[#This Row],[Kwota brutto]],0)</f>
        <v>12500</v>
      </c>
      <c r="G46" s="3">
        <f>Tabela2[[#This Row],[Brutto do wyliczeń]]*9.76%</f>
        <v>1220</v>
      </c>
    </row>
    <row r="47" spans="1:7" x14ac:dyDescent="0.3">
      <c r="A47" s="3" t="s">
        <v>87</v>
      </c>
      <c r="B47" s="3" t="s">
        <v>5</v>
      </c>
      <c r="C47" s="3" t="s">
        <v>168</v>
      </c>
      <c r="D47" s="3" t="s">
        <v>64</v>
      </c>
      <c r="E47" s="3">
        <v>9000</v>
      </c>
      <c r="F47" s="3">
        <f>IF(Tabela1[[#This Row],[Rodzaj umowy]]="umowa o pracę",Tabela1[[#This Row],[Kwota brutto]],0)</f>
        <v>4666</v>
      </c>
      <c r="G47" s="3">
        <f>Tabela2[[#This Row],[Brutto do wyliczeń]]*9.76%</f>
        <v>455.40159999999997</v>
      </c>
    </row>
    <row r="48" spans="1:7" x14ac:dyDescent="0.3">
      <c r="A48" s="2" t="s">
        <v>22</v>
      </c>
      <c r="B48" s="2" t="s">
        <v>26</v>
      </c>
      <c r="C48" s="2" t="s">
        <v>170</v>
      </c>
      <c r="D48" s="2" t="s">
        <v>64</v>
      </c>
      <c r="E48" s="2">
        <v>5500</v>
      </c>
      <c r="F48" s="3">
        <f>IF(Tabela1[[#This Row],[Rodzaj umowy]]="umowa o pracę",Tabela1[[#This Row],[Kwota brutto]],0)</f>
        <v>0</v>
      </c>
      <c r="G48" s="3">
        <f>Tabela2[[#This Row],[Brutto do wyliczeń]]*9.76%</f>
        <v>0</v>
      </c>
    </row>
    <row r="49" spans="1:7" x14ac:dyDescent="0.3">
      <c r="A49" s="3" t="s">
        <v>121</v>
      </c>
      <c r="B49" s="3" t="s">
        <v>97</v>
      </c>
      <c r="C49" s="3" t="s">
        <v>171</v>
      </c>
      <c r="D49" s="3" t="s">
        <v>64</v>
      </c>
      <c r="E49" s="3">
        <v>13000</v>
      </c>
      <c r="F49" s="3">
        <f>IF(Tabela1[[#This Row],[Rodzaj umowy]]="umowa o pracę",Tabela1[[#This Row],[Kwota brutto]],0)</f>
        <v>8500</v>
      </c>
      <c r="G49" s="3">
        <f>Tabela2[[#This Row],[Brutto do wyliczeń]]*9.76%</f>
        <v>829.59999999999991</v>
      </c>
    </row>
    <row r="50" spans="1:7" x14ac:dyDescent="0.3">
      <c r="A50" s="2" t="s">
        <v>115</v>
      </c>
      <c r="B50" s="2" t="s">
        <v>25</v>
      </c>
      <c r="C50" s="2" t="s">
        <v>172</v>
      </c>
      <c r="D50" s="2" t="s">
        <v>64</v>
      </c>
      <c r="E50" s="2">
        <v>16000</v>
      </c>
      <c r="F50" s="3">
        <f>IF(Tabela1[[#This Row],[Rodzaj umowy]]="umowa o pracę",Tabela1[[#This Row],[Kwota brutto]],0)</f>
        <v>0</v>
      </c>
      <c r="G50" s="3">
        <f>Tabela2[[#This Row],[Brutto do wyliczeń]]*9.76%</f>
        <v>0</v>
      </c>
    </row>
    <row r="51" spans="1:7" x14ac:dyDescent="0.3">
      <c r="A51" s="3" t="s">
        <v>131</v>
      </c>
      <c r="B51" s="3" t="s">
        <v>54</v>
      </c>
      <c r="C51" s="3" t="s">
        <v>173</v>
      </c>
      <c r="D51" s="3" t="s">
        <v>64</v>
      </c>
      <c r="E51" s="3">
        <v>6500</v>
      </c>
      <c r="F51" s="3">
        <f>IF(Tabela1[[#This Row],[Rodzaj umowy]]="umowa o pracę",Tabela1[[#This Row],[Kwota brutto]],0)</f>
        <v>0</v>
      </c>
      <c r="G51" s="3">
        <f>Tabela2[[#This Row],[Brutto do wyliczeń]]*9.76%</f>
        <v>0</v>
      </c>
    </row>
    <row r="52" spans="1:7" x14ac:dyDescent="0.3">
      <c r="A52" s="2" t="s">
        <v>42</v>
      </c>
      <c r="B52" s="2" t="s">
        <v>37</v>
      </c>
      <c r="C52" s="2" t="s">
        <v>174</v>
      </c>
      <c r="D52" s="2" t="s">
        <v>64</v>
      </c>
      <c r="E52" s="2">
        <v>7500</v>
      </c>
      <c r="F52" s="3">
        <f>IF(Tabela1[[#This Row],[Rodzaj umowy]]="umowa o pracę",Tabela1[[#This Row],[Kwota brutto]],0)</f>
        <v>9500</v>
      </c>
      <c r="G52" s="3">
        <f>Tabela2[[#This Row],[Brutto do wyliczeń]]*9.76%</f>
        <v>927.19999999999993</v>
      </c>
    </row>
    <row r="53" spans="1:7" x14ac:dyDescent="0.3">
      <c r="A53" s="3" t="s">
        <v>38</v>
      </c>
      <c r="B53" s="3" t="s">
        <v>13</v>
      </c>
      <c r="C53" s="3" t="s">
        <v>175</v>
      </c>
      <c r="D53" s="3" t="s">
        <v>64</v>
      </c>
      <c r="E53" s="3">
        <v>5000</v>
      </c>
      <c r="F53" s="3">
        <f>IF(Tabela1[[#This Row],[Rodzaj umowy]]="umowa o pracę",Tabela1[[#This Row],[Kwota brutto]],0)</f>
        <v>5800</v>
      </c>
      <c r="G53" s="3">
        <f>Tabela2[[#This Row],[Brutto do wyliczeń]]*9.76%</f>
        <v>566.07999999999993</v>
      </c>
    </row>
    <row r="54" spans="1:7" x14ac:dyDescent="0.3">
      <c r="A54" s="2" t="s">
        <v>21</v>
      </c>
      <c r="B54" s="2" t="s">
        <v>39</v>
      </c>
      <c r="C54" s="2" t="s">
        <v>176</v>
      </c>
      <c r="D54" s="2" t="s">
        <v>64</v>
      </c>
      <c r="E54" s="2">
        <v>8500</v>
      </c>
      <c r="F54" s="3">
        <f>IF(Tabela1[[#This Row],[Rodzaj umowy]]="umowa o pracę",Tabela1[[#This Row],[Kwota brutto]],0)</f>
        <v>14500</v>
      </c>
      <c r="G54" s="3">
        <f>Tabela2[[#This Row],[Brutto do wyliczeń]]*9.76%</f>
        <v>1415.1999999999998</v>
      </c>
    </row>
    <row r="55" spans="1:7" x14ac:dyDescent="0.3">
      <c r="A55" s="3" t="s">
        <v>15</v>
      </c>
      <c r="B55" s="3" t="s">
        <v>46</v>
      </c>
      <c r="C55" s="3" t="s">
        <v>177</v>
      </c>
      <c r="D55" s="3" t="s">
        <v>64</v>
      </c>
      <c r="E55" s="3">
        <v>4900</v>
      </c>
      <c r="F55" s="3">
        <f>IF(Tabela1[[#This Row],[Rodzaj umowy]]="umowa o pracę",Tabela1[[#This Row],[Kwota brutto]],0)</f>
        <v>10000</v>
      </c>
      <c r="G55" s="3">
        <f>Tabela2[[#This Row],[Brutto do wyliczeń]]*9.76%</f>
        <v>975.99999999999989</v>
      </c>
    </row>
    <row r="56" spans="1:7" x14ac:dyDescent="0.3">
      <c r="A56" s="2" t="s">
        <v>34</v>
      </c>
      <c r="B56" s="2" t="s">
        <v>41</v>
      </c>
      <c r="C56" s="2" t="s">
        <v>179</v>
      </c>
      <c r="D56" s="2" t="s">
        <v>64</v>
      </c>
      <c r="E56" s="2">
        <v>10500</v>
      </c>
      <c r="F56" s="3">
        <f>IF(Tabela1[[#This Row],[Rodzaj umowy]]="umowa o pracę",Tabela1[[#This Row],[Kwota brutto]],0)</f>
        <v>7000</v>
      </c>
      <c r="G56" s="3">
        <f>Tabela2[[#This Row],[Brutto do wyliczeń]]*9.76%</f>
        <v>683.19999999999993</v>
      </c>
    </row>
    <row r="57" spans="1:7" x14ac:dyDescent="0.3">
      <c r="A57" s="3" t="s">
        <v>31</v>
      </c>
      <c r="B57" s="3" t="s">
        <v>9</v>
      </c>
      <c r="C57" s="3" t="s">
        <v>180</v>
      </c>
      <c r="D57" s="3" t="s">
        <v>64</v>
      </c>
      <c r="E57" s="3">
        <v>11000</v>
      </c>
      <c r="F57" s="3">
        <f>IF(Tabela1[[#This Row],[Rodzaj umowy]]="umowa o pracę",Tabela1[[#This Row],[Kwota brutto]],0)</f>
        <v>0</v>
      </c>
      <c r="G57" s="3">
        <f>Tabela2[[#This Row],[Brutto do wyliczeń]]*9.76%</f>
        <v>0</v>
      </c>
    </row>
    <row r="58" spans="1:7" x14ac:dyDescent="0.3">
      <c r="A58" s="2" t="s">
        <v>181</v>
      </c>
      <c r="B58" s="2" t="s">
        <v>52</v>
      </c>
      <c r="C58" s="2" t="s">
        <v>182</v>
      </c>
      <c r="D58" s="2" t="s">
        <v>64</v>
      </c>
      <c r="E58" s="2">
        <v>5200</v>
      </c>
      <c r="F58" s="3">
        <f>IF(Tabela1[[#This Row],[Rodzaj umowy]]="umowa o pracę",Tabela1[[#This Row],[Kwota brutto]],0)</f>
        <v>7500</v>
      </c>
      <c r="G58" s="3">
        <f>Tabela2[[#This Row],[Brutto do wyliczeń]]*9.76%</f>
        <v>731.99999999999989</v>
      </c>
    </row>
    <row r="59" spans="1:7" x14ac:dyDescent="0.3">
      <c r="A59" s="3" t="s">
        <v>50</v>
      </c>
      <c r="B59" s="3" t="s">
        <v>7</v>
      </c>
      <c r="C59" s="3" t="s">
        <v>184</v>
      </c>
      <c r="D59" s="3" t="s">
        <v>64</v>
      </c>
      <c r="E59" s="3">
        <v>14000</v>
      </c>
      <c r="F59" s="3">
        <f>IF(Tabela1[[#This Row],[Rodzaj umowy]]="umowa o pracę",Tabela1[[#This Row],[Kwota brutto]],0)</f>
        <v>11000</v>
      </c>
      <c r="G59" s="3">
        <f>Tabela2[[#This Row],[Brutto do wyliczeń]]*9.76%</f>
        <v>1073.5999999999999</v>
      </c>
    </row>
    <row r="60" spans="1:7" x14ac:dyDescent="0.3">
      <c r="A60" s="2" t="s">
        <v>10</v>
      </c>
      <c r="B60" s="2" t="s">
        <v>14</v>
      </c>
      <c r="C60" s="2" t="s">
        <v>185</v>
      </c>
      <c r="D60" s="2" t="s">
        <v>64</v>
      </c>
      <c r="E60" s="2">
        <v>9800</v>
      </c>
      <c r="F60" s="3">
        <f>IF(Tabela1[[#This Row],[Rodzaj umowy]]="umowa o pracę",Tabela1[[#This Row],[Kwota brutto]],0)</f>
        <v>6800</v>
      </c>
      <c r="G60" s="3">
        <f>Tabela2[[#This Row],[Brutto do wyliczeń]]*9.76%</f>
        <v>663.68</v>
      </c>
    </row>
    <row r="61" spans="1:7" x14ac:dyDescent="0.3">
      <c r="A61" s="3" t="s">
        <v>19</v>
      </c>
      <c r="B61" s="3" t="s">
        <v>49</v>
      </c>
      <c r="C61" s="3" t="s">
        <v>186</v>
      </c>
      <c r="D61" s="3" t="s">
        <v>64</v>
      </c>
      <c r="E61" s="3">
        <v>5500</v>
      </c>
      <c r="F61" s="3">
        <f>IF(Tabela1[[#This Row],[Rodzaj umowy]]="umowa o pracę",Tabela1[[#This Row],[Kwota brutto]],0)</f>
        <v>5000</v>
      </c>
      <c r="G61" s="3">
        <f>Tabela2[[#This Row],[Brutto do wyliczeń]]*9.76%</f>
        <v>487.99999999999994</v>
      </c>
    </row>
    <row r="62" spans="1:7" x14ac:dyDescent="0.3">
      <c r="A62" s="2" t="s">
        <v>187</v>
      </c>
      <c r="B62" s="2" t="s">
        <v>124</v>
      </c>
      <c r="C62" s="2" t="s">
        <v>188</v>
      </c>
      <c r="D62" s="2" t="s">
        <v>64</v>
      </c>
      <c r="E62" s="2">
        <v>5000</v>
      </c>
      <c r="F62" s="3">
        <f>IF(Tabela1[[#This Row],[Rodzaj umowy]]="umowa o pracę",Tabela1[[#This Row],[Kwota brutto]],0)</f>
        <v>0</v>
      </c>
      <c r="G62" s="3">
        <f>Tabela2[[#This Row],[Brutto do wyliczeń]]*9.76%</f>
        <v>0</v>
      </c>
    </row>
    <row r="63" spans="1:7" x14ac:dyDescent="0.3">
      <c r="A63" s="3" t="s">
        <v>91</v>
      </c>
      <c r="B63" s="3" t="s">
        <v>81</v>
      </c>
      <c r="C63" s="3" t="s">
        <v>189</v>
      </c>
      <c r="D63" s="3" t="s">
        <v>64</v>
      </c>
      <c r="E63" s="3">
        <v>11500</v>
      </c>
      <c r="F63" s="3">
        <f>IF(Tabela1[[#This Row],[Rodzaj umowy]]="umowa o pracę",Tabela1[[#This Row],[Kwota brutto]],0)</f>
        <v>4900</v>
      </c>
      <c r="G63" s="3">
        <f>Tabela2[[#This Row],[Brutto do wyliczeń]]*9.76%</f>
        <v>478.23999999999995</v>
      </c>
    </row>
    <row r="64" spans="1:7" x14ac:dyDescent="0.3">
      <c r="A64" s="2" t="s">
        <v>21</v>
      </c>
      <c r="B64" s="2" t="s">
        <v>18</v>
      </c>
      <c r="C64" s="2" t="s">
        <v>190</v>
      </c>
      <c r="D64" s="2" t="s">
        <v>64</v>
      </c>
      <c r="E64" s="2">
        <v>9000</v>
      </c>
      <c r="F64" s="3">
        <f>IF(Tabela1[[#This Row],[Rodzaj umowy]]="umowa o pracę",Tabela1[[#This Row],[Kwota brutto]],0)</f>
        <v>6000</v>
      </c>
      <c r="G64" s="3">
        <f>Tabela2[[#This Row],[Brutto do wyliczeń]]*9.76%</f>
        <v>585.59999999999991</v>
      </c>
    </row>
    <row r="65" spans="1:7" x14ac:dyDescent="0.3">
      <c r="A65" s="3" t="s">
        <v>137</v>
      </c>
      <c r="B65" s="3" t="s">
        <v>3</v>
      </c>
      <c r="C65" s="3" t="s">
        <v>192</v>
      </c>
      <c r="D65" s="3" t="s">
        <v>64</v>
      </c>
      <c r="E65" s="3">
        <v>5800</v>
      </c>
      <c r="F65" s="3">
        <f>IF(Tabela1[[#This Row],[Rodzaj umowy]]="umowa o pracę",Tabela1[[#This Row],[Kwota brutto]],0)</f>
        <v>12500</v>
      </c>
      <c r="G65" s="3">
        <f>Tabela2[[#This Row],[Brutto do wyliczeń]]*9.76%</f>
        <v>1220</v>
      </c>
    </row>
    <row r="66" spans="1:7" x14ac:dyDescent="0.3">
      <c r="A66" s="2" t="s">
        <v>44</v>
      </c>
      <c r="B66" s="2" t="s">
        <v>37</v>
      </c>
      <c r="C66" s="2" t="s">
        <v>136</v>
      </c>
      <c r="D66" s="2" t="s">
        <v>64</v>
      </c>
      <c r="E66" s="2">
        <v>12000</v>
      </c>
      <c r="F66" s="3">
        <f>IF(Tabela1[[#This Row],[Rodzaj umowy]]="umowa o pracę",Tabela1[[#This Row],[Kwota brutto]],0)</f>
        <v>17000</v>
      </c>
      <c r="G66" s="3">
        <f>Tabela2[[#This Row],[Brutto do wyliczeń]]*9.76%</f>
        <v>1659.1999999999998</v>
      </c>
    </row>
    <row r="67" spans="1:7" x14ac:dyDescent="0.3">
      <c r="A67" s="3" t="s">
        <v>59</v>
      </c>
      <c r="B67" s="3" t="s">
        <v>5</v>
      </c>
      <c r="C67" s="3" t="s">
        <v>158</v>
      </c>
      <c r="D67" s="3" t="s">
        <v>64</v>
      </c>
      <c r="E67" s="3">
        <v>5000</v>
      </c>
      <c r="F67" s="3">
        <f>IF(Tabela1[[#This Row],[Rodzaj umowy]]="umowa o pracę",Tabela1[[#This Row],[Kwota brutto]],0)</f>
        <v>8000</v>
      </c>
      <c r="G67" s="3">
        <f>Tabela2[[#This Row],[Brutto do wyliczeń]]*9.76%</f>
        <v>780.8</v>
      </c>
    </row>
    <row r="68" spans="1:7" x14ac:dyDescent="0.3">
      <c r="A68" s="2" t="s">
        <v>23</v>
      </c>
      <c r="B68" s="2" t="s">
        <v>58</v>
      </c>
      <c r="C68" s="2" t="s">
        <v>193</v>
      </c>
      <c r="D68" s="2" t="s">
        <v>64</v>
      </c>
      <c r="E68" s="2">
        <v>10000</v>
      </c>
      <c r="F68" s="3">
        <f>IF(Tabela1[[#This Row],[Rodzaj umowy]]="umowa o pracę",Tabela1[[#This Row],[Kwota brutto]],0)</f>
        <v>0</v>
      </c>
      <c r="G68" s="3">
        <f>Tabela2[[#This Row],[Brutto do wyliczeń]]*9.76%</f>
        <v>0</v>
      </c>
    </row>
    <row r="69" spans="1:7" x14ac:dyDescent="0.3">
      <c r="A69" s="3" t="s">
        <v>133</v>
      </c>
      <c r="B69" s="3" t="s">
        <v>26</v>
      </c>
      <c r="C69" s="3" t="s">
        <v>194</v>
      </c>
      <c r="D69" s="3" t="s">
        <v>64</v>
      </c>
      <c r="E69" s="3">
        <v>13000</v>
      </c>
      <c r="F69" s="3">
        <f>IF(Tabela1[[#This Row],[Rodzaj umowy]]="umowa o pracę",Tabela1[[#This Row],[Kwota brutto]],0)</f>
        <v>9000</v>
      </c>
      <c r="G69" s="3">
        <f>Tabela2[[#This Row],[Brutto do wyliczeń]]*9.76%</f>
        <v>878.4</v>
      </c>
    </row>
    <row r="70" spans="1:7" x14ac:dyDescent="0.3">
      <c r="A70" s="2" t="s">
        <v>47</v>
      </c>
      <c r="B70" s="2" t="s">
        <v>25</v>
      </c>
      <c r="C70" s="2" t="s">
        <v>196</v>
      </c>
      <c r="D70" s="2" t="s">
        <v>64</v>
      </c>
      <c r="E70" s="2">
        <v>6500</v>
      </c>
      <c r="F70" s="3">
        <f>IF(Tabela1[[#This Row],[Rodzaj umowy]]="umowa o pracę",Tabela1[[#This Row],[Kwota brutto]],0)</f>
        <v>0</v>
      </c>
      <c r="G70" s="3">
        <f>Tabela2[[#This Row],[Brutto do wyliczeń]]*9.76%</f>
        <v>0</v>
      </c>
    </row>
    <row r="71" spans="1:7" x14ac:dyDescent="0.3">
      <c r="A71" s="3" t="s">
        <v>38</v>
      </c>
      <c r="B71" s="3" t="s">
        <v>54</v>
      </c>
      <c r="C71" s="3" t="s">
        <v>197</v>
      </c>
      <c r="D71" s="3" t="s">
        <v>64</v>
      </c>
      <c r="E71" s="3">
        <v>19000</v>
      </c>
      <c r="F71" s="3">
        <f>IF(Tabela1[[#This Row],[Rodzaj umowy]]="umowa o pracę",Tabela1[[#This Row],[Kwota brutto]],0)</f>
        <v>5500</v>
      </c>
      <c r="G71" s="3">
        <f>Tabela2[[#This Row],[Brutto do wyliczeń]]*9.76%</f>
        <v>536.79999999999995</v>
      </c>
    </row>
    <row r="72" spans="1:7" x14ac:dyDescent="0.3">
      <c r="A72" s="2" t="s">
        <v>142</v>
      </c>
      <c r="B72" s="2" t="s">
        <v>37</v>
      </c>
      <c r="C72" s="2" t="s">
        <v>198</v>
      </c>
      <c r="D72" s="2" t="s">
        <v>64</v>
      </c>
      <c r="E72" s="2">
        <v>11000</v>
      </c>
      <c r="F72" s="3">
        <f>IF(Tabela1[[#This Row],[Rodzaj umowy]]="umowa o pracę",Tabela1[[#This Row],[Kwota brutto]],0)</f>
        <v>13000</v>
      </c>
      <c r="G72" s="3">
        <f>Tabela2[[#This Row],[Brutto do wyliczeń]]*9.76%</f>
        <v>1268.8</v>
      </c>
    </row>
    <row r="73" spans="1:7" x14ac:dyDescent="0.3">
      <c r="A73" s="3" t="s">
        <v>149</v>
      </c>
      <c r="B73" s="3" t="s">
        <v>43</v>
      </c>
      <c r="C73" s="3" t="s">
        <v>202</v>
      </c>
      <c r="D73" s="3" t="s">
        <v>64</v>
      </c>
      <c r="E73" s="3">
        <v>7500</v>
      </c>
      <c r="F73" s="3">
        <f>IF(Tabela1[[#This Row],[Rodzaj umowy]]="umowa o pracę",Tabela1[[#This Row],[Kwota brutto]],0)</f>
        <v>16000</v>
      </c>
      <c r="G73" s="3">
        <f>Tabela2[[#This Row],[Brutto do wyliczeń]]*9.76%</f>
        <v>1561.6</v>
      </c>
    </row>
    <row r="74" spans="1:7" x14ac:dyDescent="0.3">
      <c r="A74" s="2" t="s">
        <v>55</v>
      </c>
      <c r="B74" s="2" t="s">
        <v>41</v>
      </c>
      <c r="C74" s="2" t="s">
        <v>203</v>
      </c>
      <c r="D74" s="2" t="s">
        <v>64</v>
      </c>
      <c r="E74" s="2">
        <v>9500</v>
      </c>
      <c r="F74" s="3">
        <f>IF(Tabela1[[#This Row],[Rodzaj umowy]]="umowa o pracę",Tabela1[[#This Row],[Kwota brutto]],0)</f>
        <v>6500</v>
      </c>
      <c r="G74" s="3">
        <f>Tabela2[[#This Row],[Brutto do wyliczeń]]*9.76%</f>
        <v>634.4</v>
      </c>
    </row>
    <row r="75" spans="1:7" x14ac:dyDescent="0.3">
      <c r="A75" s="3" t="s">
        <v>50</v>
      </c>
      <c r="B75" s="3" t="s">
        <v>52</v>
      </c>
      <c r="C75" s="3" t="s">
        <v>205</v>
      </c>
      <c r="D75" s="3" t="s">
        <v>64</v>
      </c>
      <c r="E75" s="3">
        <v>12500</v>
      </c>
      <c r="F75" s="3">
        <f>IF(Tabela1[[#This Row],[Rodzaj umowy]]="umowa o pracę",Tabela1[[#This Row],[Kwota brutto]],0)</f>
        <v>7500</v>
      </c>
      <c r="G75" s="3">
        <f>Tabela2[[#This Row],[Brutto do wyliczeń]]*9.76%</f>
        <v>731.99999999999989</v>
      </c>
    </row>
    <row r="76" spans="1:7" x14ac:dyDescent="0.3">
      <c r="A76" s="2" t="s">
        <v>47</v>
      </c>
      <c r="B76" s="2" t="s">
        <v>116</v>
      </c>
      <c r="C76" s="2" t="s">
        <v>206</v>
      </c>
      <c r="D76" s="2" t="s">
        <v>64</v>
      </c>
      <c r="E76" s="2">
        <v>6800</v>
      </c>
      <c r="F76" s="3">
        <f>IF(Tabela1[[#This Row],[Rodzaj umowy]]="umowa o pracę",Tabela1[[#This Row],[Kwota brutto]],0)</f>
        <v>5000</v>
      </c>
      <c r="G76" s="3">
        <f>Tabela2[[#This Row],[Brutto do wyliczeń]]*9.76%</f>
        <v>487.99999999999994</v>
      </c>
    </row>
    <row r="77" spans="1:7" x14ac:dyDescent="0.3">
      <c r="A77" s="3" t="s">
        <v>156</v>
      </c>
      <c r="B77" s="3" t="s">
        <v>7</v>
      </c>
      <c r="C77" s="3" t="s">
        <v>207</v>
      </c>
      <c r="D77" s="3" t="s">
        <v>64</v>
      </c>
      <c r="E77" s="3">
        <v>8500</v>
      </c>
      <c r="F77" s="3">
        <f>IF(Tabela1[[#This Row],[Rodzaj umowy]]="umowa o pracę",Tabela1[[#This Row],[Kwota brutto]],0)</f>
        <v>8500</v>
      </c>
      <c r="G77" s="3">
        <f>Tabela2[[#This Row],[Brutto do wyliczeń]]*9.76%</f>
        <v>829.59999999999991</v>
      </c>
    </row>
    <row r="78" spans="1:7" x14ac:dyDescent="0.3">
      <c r="A78" s="2" t="s">
        <v>42</v>
      </c>
      <c r="B78" s="2" t="s">
        <v>14</v>
      </c>
      <c r="C78" s="2" t="s">
        <v>208</v>
      </c>
      <c r="D78" s="2" t="s">
        <v>64</v>
      </c>
      <c r="E78" s="2">
        <v>6000</v>
      </c>
      <c r="F78" s="3">
        <f>IF(Tabela1[[#This Row],[Rodzaj umowy]]="umowa o pracę",Tabela1[[#This Row],[Kwota brutto]],0)</f>
        <v>4900</v>
      </c>
      <c r="G78" s="3">
        <f>Tabela2[[#This Row],[Brutto do wyliczeń]]*9.76%</f>
        <v>478.23999999999995</v>
      </c>
    </row>
    <row r="79" spans="1:7" x14ac:dyDescent="0.3">
      <c r="A79" s="3" t="s">
        <v>21</v>
      </c>
      <c r="B79" s="3" t="s">
        <v>124</v>
      </c>
      <c r="C79" s="3" t="s">
        <v>209</v>
      </c>
      <c r="D79" s="3" t="s">
        <v>64</v>
      </c>
      <c r="E79" s="3">
        <v>7200</v>
      </c>
      <c r="F79" s="3">
        <f>IF(Tabela1[[#This Row],[Rodzaj umowy]]="umowa o pracę",Tabela1[[#This Row],[Kwota brutto]],0)</f>
        <v>0</v>
      </c>
      <c r="G79" s="3">
        <f>Tabela2[[#This Row],[Brutto do wyliczeń]]*9.76%</f>
        <v>0</v>
      </c>
    </row>
    <row r="80" spans="1:7" x14ac:dyDescent="0.3">
      <c r="A80" s="2" t="s">
        <v>100</v>
      </c>
      <c r="B80" s="2" t="s">
        <v>81</v>
      </c>
      <c r="C80" s="2" t="s">
        <v>210</v>
      </c>
      <c r="D80" s="2" t="s">
        <v>64</v>
      </c>
      <c r="E80" s="2">
        <v>5200</v>
      </c>
      <c r="F80" s="3">
        <f>IF(Tabela1[[#This Row],[Rodzaj umowy]]="umowa o pracę",Tabela1[[#This Row],[Kwota brutto]],0)</f>
        <v>10500</v>
      </c>
      <c r="G80" s="3">
        <f>Tabela2[[#This Row],[Brutto do wyliczeń]]*9.76%</f>
        <v>1024.8</v>
      </c>
    </row>
    <row r="81" spans="1:7" x14ac:dyDescent="0.3">
      <c r="A81" s="3" t="s">
        <v>31</v>
      </c>
      <c r="B81" s="3" t="s">
        <v>18</v>
      </c>
      <c r="C81" s="3" t="s">
        <v>211</v>
      </c>
      <c r="D81" s="3" t="s">
        <v>64</v>
      </c>
      <c r="E81" s="3">
        <v>10500</v>
      </c>
      <c r="F81" s="3">
        <f>IF(Tabela1[[#This Row],[Rodzaj umowy]]="umowa o pracę",Tabela1[[#This Row],[Kwota brutto]],0)</f>
        <v>11000</v>
      </c>
      <c r="G81" s="3">
        <f>Tabela2[[#This Row],[Brutto do wyliczeń]]*9.76%</f>
        <v>1073.5999999999999</v>
      </c>
    </row>
    <row r="82" spans="1:7" x14ac:dyDescent="0.3">
      <c r="A82" s="2" t="s">
        <v>29</v>
      </c>
      <c r="B82" s="2" t="s">
        <v>54</v>
      </c>
      <c r="C82" s="2" t="s">
        <v>212</v>
      </c>
      <c r="D82" s="2" t="s">
        <v>64</v>
      </c>
      <c r="E82" s="2">
        <v>18000</v>
      </c>
      <c r="F82" s="3">
        <f>IF(Tabela1[[#This Row],[Rodzaj umowy]]="umowa o pracę",Tabela1[[#This Row],[Kwota brutto]],0)</f>
        <v>5200</v>
      </c>
      <c r="G82" s="3">
        <f>Tabela2[[#This Row],[Brutto do wyliczeń]]*9.76%</f>
        <v>507.52</v>
      </c>
    </row>
    <row r="83" spans="1:7" x14ac:dyDescent="0.3">
      <c r="A83" s="3" t="s">
        <v>165</v>
      </c>
      <c r="B83" s="3" t="s">
        <v>3</v>
      </c>
      <c r="C83" s="3" t="s">
        <v>213</v>
      </c>
      <c r="D83" s="3" t="s">
        <v>64</v>
      </c>
      <c r="E83" s="3">
        <v>9000</v>
      </c>
      <c r="F83" s="3">
        <f>IF(Tabela1[[#This Row],[Rodzaj umowy]]="umowa o pracę",Tabela1[[#This Row],[Kwota brutto]],0)</f>
        <v>0</v>
      </c>
      <c r="G83" s="3">
        <f>Tabela2[[#This Row],[Brutto do wyliczeń]]*9.76%</f>
        <v>0</v>
      </c>
    </row>
    <row r="84" spans="1:7" x14ac:dyDescent="0.3">
      <c r="A84" s="2" t="s">
        <v>87</v>
      </c>
      <c r="B84" s="2" t="s">
        <v>5</v>
      </c>
      <c r="C84" s="2" t="s">
        <v>114</v>
      </c>
      <c r="D84" s="2" t="s">
        <v>64</v>
      </c>
      <c r="E84" s="2">
        <v>6500</v>
      </c>
      <c r="F84" s="3">
        <f>IF(Tabela1[[#This Row],[Rodzaj umowy]]="umowa o pracę",Tabela1[[#This Row],[Kwota brutto]],0)</f>
        <v>14000</v>
      </c>
      <c r="G84" s="3">
        <f>Tabela2[[#This Row],[Brutto do wyliczeń]]*9.76%</f>
        <v>1366.3999999999999</v>
      </c>
    </row>
    <row r="85" spans="1:7" x14ac:dyDescent="0.3">
      <c r="A85" s="3" t="s">
        <v>22</v>
      </c>
      <c r="B85" s="3" t="s">
        <v>26</v>
      </c>
      <c r="C85" s="3" t="s">
        <v>216</v>
      </c>
      <c r="D85" s="3" t="s">
        <v>64</v>
      </c>
      <c r="E85" s="3">
        <v>5000</v>
      </c>
      <c r="F85" s="3">
        <f>IF(Tabela1[[#This Row],[Rodzaj umowy]]="umowa o pracę",Tabela1[[#This Row],[Kwota brutto]],0)</f>
        <v>9800</v>
      </c>
      <c r="G85" s="3">
        <f>Tabela2[[#This Row],[Brutto do wyliczeń]]*9.76%</f>
        <v>956.4799999999999</v>
      </c>
    </row>
    <row r="86" spans="1:7" x14ac:dyDescent="0.3">
      <c r="A86" s="2" t="s">
        <v>121</v>
      </c>
      <c r="B86" s="2" t="s">
        <v>97</v>
      </c>
      <c r="C86" s="2" t="s">
        <v>217</v>
      </c>
      <c r="D86" s="2" t="s">
        <v>64</v>
      </c>
      <c r="E86" s="2">
        <v>14500</v>
      </c>
      <c r="F86" s="3">
        <f>IF(Tabela1[[#This Row],[Rodzaj umowy]]="umowa o pracę",Tabela1[[#This Row],[Kwota brutto]],0)</f>
        <v>5500</v>
      </c>
      <c r="G86" s="3">
        <f>Tabela2[[#This Row],[Brutto do wyliczeń]]*9.76%</f>
        <v>536.79999999999995</v>
      </c>
    </row>
    <row r="87" spans="1:7" x14ac:dyDescent="0.3">
      <c r="A87" s="3" t="s">
        <v>115</v>
      </c>
      <c r="B87" s="3" t="s">
        <v>25</v>
      </c>
      <c r="C87" s="3" t="s">
        <v>218</v>
      </c>
      <c r="D87" s="3" t="s">
        <v>64</v>
      </c>
      <c r="E87" s="3">
        <v>11000</v>
      </c>
      <c r="F87" s="3">
        <f>IF(Tabela1[[#This Row],[Rodzaj umowy]]="umowa o pracę",Tabela1[[#This Row],[Kwota brutto]],0)</f>
        <v>5000</v>
      </c>
      <c r="G87" s="3">
        <f>Tabela2[[#This Row],[Brutto do wyliczeń]]*9.76%</f>
        <v>487.99999999999994</v>
      </c>
    </row>
    <row r="88" spans="1:7" x14ac:dyDescent="0.3">
      <c r="A88" s="2" t="s">
        <v>131</v>
      </c>
      <c r="B88" s="2" t="s">
        <v>54</v>
      </c>
      <c r="C88" s="2" t="s">
        <v>219</v>
      </c>
      <c r="D88" s="2" t="s">
        <v>64</v>
      </c>
      <c r="E88" s="2">
        <v>5800</v>
      </c>
      <c r="F88" s="3">
        <f>IF(Tabela1[[#This Row],[Rodzaj umowy]]="umowa o pracę",Tabela1[[#This Row],[Kwota brutto]],0)</f>
        <v>11500</v>
      </c>
      <c r="G88" s="3">
        <f>Tabela2[[#This Row],[Brutto do wyliczeń]]*9.76%</f>
        <v>1122.3999999999999</v>
      </c>
    </row>
    <row r="89" spans="1:7" x14ac:dyDescent="0.3">
      <c r="A89" s="3" t="s">
        <v>42</v>
      </c>
      <c r="B89" s="3" t="s">
        <v>37</v>
      </c>
      <c r="C89" s="3" t="s">
        <v>220</v>
      </c>
      <c r="D89" s="3" t="s">
        <v>64</v>
      </c>
      <c r="E89" s="3">
        <v>8500</v>
      </c>
      <c r="F89" s="3">
        <f>IF(Tabela1[[#This Row],[Rodzaj umowy]]="umowa o pracę",Tabela1[[#This Row],[Kwota brutto]],0)</f>
        <v>9000</v>
      </c>
      <c r="G89" s="3">
        <f>Tabela2[[#This Row],[Brutto do wyliczeń]]*9.76%</f>
        <v>878.4</v>
      </c>
    </row>
    <row r="90" spans="1:7" x14ac:dyDescent="0.3">
      <c r="A90" s="2" t="s">
        <v>38</v>
      </c>
      <c r="B90" s="2" t="s">
        <v>13</v>
      </c>
      <c r="C90" s="2" t="s">
        <v>132</v>
      </c>
      <c r="D90" s="2" t="s">
        <v>64</v>
      </c>
      <c r="E90" s="2">
        <v>19500</v>
      </c>
      <c r="F90" s="3">
        <f>IF(Tabela1[[#This Row],[Rodzaj umowy]]="umowa o pracę",Tabela1[[#This Row],[Kwota brutto]],0)</f>
        <v>0</v>
      </c>
      <c r="G90" s="3">
        <f>Tabela2[[#This Row],[Brutto do wyliczeń]]*9.76%</f>
        <v>0</v>
      </c>
    </row>
    <row r="91" spans="1:7" x14ac:dyDescent="0.3">
      <c r="A91" s="3" t="s">
        <v>21</v>
      </c>
      <c r="B91" s="3" t="s">
        <v>39</v>
      </c>
      <c r="C91" s="3" t="s">
        <v>221</v>
      </c>
      <c r="D91" s="3" t="s">
        <v>64</v>
      </c>
      <c r="E91" s="3">
        <v>5100</v>
      </c>
      <c r="F91" s="3">
        <f>IF(Tabela1[[#This Row],[Rodzaj umowy]]="umowa o pracę",Tabela1[[#This Row],[Kwota brutto]],0)</f>
        <v>5800</v>
      </c>
      <c r="G91" s="3">
        <f>Tabela2[[#This Row],[Brutto do wyliczeń]]*9.76%</f>
        <v>566.07999999999993</v>
      </c>
    </row>
    <row r="92" spans="1:7" x14ac:dyDescent="0.3">
      <c r="A92" s="2" t="s">
        <v>15</v>
      </c>
      <c r="B92" s="2" t="s">
        <v>46</v>
      </c>
      <c r="C92" s="2" t="s">
        <v>222</v>
      </c>
      <c r="D92" s="2" t="s">
        <v>64</v>
      </c>
      <c r="E92" s="2">
        <v>12000</v>
      </c>
      <c r="F92" s="3">
        <f>IF(Tabela1[[#This Row],[Rodzaj umowy]]="umowa o pracę",Tabela1[[#This Row],[Kwota brutto]],0)</f>
        <v>12000</v>
      </c>
      <c r="G92" s="3">
        <f>Tabela2[[#This Row],[Brutto do wyliczeń]]*9.76%</f>
        <v>1171.1999999999998</v>
      </c>
    </row>
    <row r="93" spans="1:7" x14ac:dyDescent="0.3">
      <c r="A93" s="3" t="s">
        <v>17</v>
      </c>
      <c r="B93" s="3" t="s">
        <v>43</v>
      </c>
      <c r="C93" s="3" t="s">
        <v>223</v>
      </c>
      <c r="D93" s="3" t="s">
        <v>64</v>
      </c>
      <c r="E93" s="3">
        <v>8000</v>
      </c>
      <c r="F93" s="3">
        <f>IF(Tabela1[[#This Row],[Rodzaj umowy]]="umowa o pracę",Tabela1[[#This Row],[Kwota brutto]],0)</f>
        <v>5000</v>
      </c>
      <c r="G93" s="3">
        <f>Tabela2[[#This Row],[Brutto do wyliczeń]]*9.76%</f>
        <v>487.99999999999994</v>
      </c>
    </row>
    <row r="94" spans="1:7" x14ac:dyDescent="0.3">
      <c r="A94" s="2" t="s">
        <v>34</v>
      </c>
      <c r="B94" s="2" t="s">
        <v>41</v>
      </c>
      <c r="C94" s="2" t="s">
        <v>224</v>
      </c>
      <c r="D94" s="2" t="s">
        <v>64</v>
      </c>
      <c r="E94" s="2">
        <v>10500</v>
      </c>
      <c r="F94" s="3">
        <f>IF(Tabela1[[#This Row],[Rodzaj umowy]]="umowa o pracę",Tabela1[[#This Row],[Kwota brutto]],0)</f>
        <v>10000</v>
      </c>
      <c r="G94" s="3">
        <f>Tabela2[[#This Row],[Brutto do wyliczeń]]*9.76%</f>
        <v>975.99999999999989</v>
      </c>
    </row>
    <row r="95" spans="1:7" x14ac:dyDescent="0.3">
      <c r="A95" s="3" t="s">
        <v>31</v>
      </c>
      <c r="B95" s="3" t="s">
        <v>9</v>
      </c>
      <c r="C95" s="3" t="s">
        <v>225</v>
      </c>
      <c r="D95" s="3" t="s">
        <v>64</v>
      </c>
      <c r="E95" s="3">
        <v>13000</v>
      </c>
      <c r="F95" s="3">
        <f>IF(Tabela1[[#This Row],[Rodzaj umowy]]="umowa o pracę",Tabela1[[#This Row],[Kwota brutto]],0)</f>
        <v>13000</v>
      </c>
      <c r="G95" s="3">
        <f>Tabela2[[#This Row],[Brutto do wyliczeń]]*9.76%</f>
        <v>1268.8</v>
      </c>
    </row>
    <row r="96" spans="1:7" x14ac:dyDescent="0.3">
      <c r="A96" s="2" t="s">
        <v>181</v>
      </c>
      <c r="B96" s="2" t="s">
        <v>52</v>
      </c>
      <c r="C96" s="2" t="s">
        <v>226</v>
      </c>
      <c r="D96" s="2" t="s">
        <v>64</v>
      </c>
      <c r="E96" s="2">
        <v>6500</v>
      </c>
      <c r="F96" s="3">
        <f>IF(Tabela1[[#This Row],[Rodzaj umowy]]="umowa o pracę",Tabela1[[#This Row],[Kwota brutto]],0)</f>
        <v>0</v>
      </c>
      <c r="G96" s="3">
        <f>Tabela2[[#This Row],[Brutto do wyliczeń]]*9.76%</f>
        <v>0</v>
      </c>
    </row>
    <row r="97" spans="1:7" x14ac:dyDescent="0.3">
      <c r="A97" s="3" t="s">
        <v>50</v>
      </c>
      <c r="B97" s="3" t="s">
        <v>7</v>
      </c>
      <c r="C97" s="3" t="s">
        <v>227</v>
      </c>
      <c r="D97" s="3" t="s">
        <v>64</v>
      </c>
      <c r="E97" s="3">
        <v>15000</v>
      </c>
      <c r="F97" s="3">
        <f>IF(Tabela1[[#This Row],[Rodzaj umowy]]="umowa o pracę",Tabela1[[#This Row],[Kwota brutto]],0)</f>
        <v>6500</v>
      </c>
      <c r="G97" s="3">
        <f>Tabela2[[#This Row],[Brutto do wyliczeń]]*9.76%</f>
        <v>634.4</v>
      </c>
    </row>
    <row r="98" spans="1:7" x14ac:dyDescent="0.3">
      <c r="A98" s="2" t="s">
        <v>10</v>
      </c>
      <c r="B98" s="2" t="s">
        <v>14</v>
      </c>
      <c r="C98" s="2" t="s">
        <v>228</v>
      </c>
      <c r="D98" s="2" t="s">
        <v>64</v>
      </c>
      <c r="E98" s="2">
        <v>9500</v>
      </c>
      <c r="F98" s="3">
        <f>IF(Tabela1[[#This Row],[Rodzaj umowy]]="umowa o pracę",Tabela1[[#This Row],[Kwota brutto]],0)</f>
        <v>19000</v>
      </c>
      <c r="G98" s="3">
        <f>Tabela2[[#This Row],[Brutto do wyliczeń]]*9.76%</f>
        <v>1854.3999999999999</v>
      </c>
    </row>
    <row r="99" spans="1:7" x14ac:dyDescent="0.3">
      <c r="A99" s="3" t="s">
        <v>19</v>
      </c>
      <c r="B99" s="3" t="s">
        <v>49</v>
      </c>
      <c r="C99" s="3" t="s">
        <v>94</v>
      </c>
      <c r="D99" s="3" t="s">
        <v>64</v>
      </c>
      <c r="E99" s="3">
        <v>5000</v>
      </c>
      <c r="F99" s="3">
        <f>IF(Tabela1[[#This Row],[Rodzaj umowy]]="umowa o pracę",Tabela1[[#This Row],[Kwota brutto]],0)</f>
        <v>11000</v>
      </c>
      <c r="G99" s="3">
        <f>Tabela2[[#This Row],[Brutto do wyliczeń]]*9.76%</f>
        <v>1073.5999999999999</v>
      </c>
    </row>
    <row r="100" spans="1:7" x14ac:dyDescent="0.3">
      <c r="A100" s="2" t="s">
        <v>187</v>
      </c>
      <c r="B100" s="2" t="s">
        <v>124</v>
      </c>
      <c r="C100" s="2" t="s">
        <v>229</v>
      </c>
      <c r="D100" s="2" t="s">
        <v>64</v>
      </c>
      <c r="E100" s="2">
        <v>7000</v>
      </c>
      <c r="F100" s="3">
        <f>IF(Tabela1[[#This Row],[Rodzaj umowy]]="umowa o pracę",Tabela1[[#This Row],[Kwota brutto]],0)</f>
        <v>0</v>
      </c>
      <c r="G100" s="3">
        <f>Tabela2[[#This Row],[Brutto do wyliczeń]]*9.76%</f>
        <v>0</v>
      </c>
    </row>
    <row r="101" spans="1:7" x14ac:dyDescent="0.3">
      <c r="A101" s="3" t="s">
        <v>91</v>
      </c>
      <c r="B101" s="3" t="s">
        <v>81</v>
      </c>
      <c r="C101" s="3" t="s">
        <v>230</v>
      </c>
      <c r="D101" s="3" t="s">
        <v>64</v>
      </c>
      <c r="E101" s="3">
        <v>13000</v>
      </c>
      <c r="F101" s="3">
        <f>IF(Tabela1[[#This Row],[Rodzaj umowy]]="umowa o pracę",Tabela1[[#This Row],[Kwota brutto]],0)</f>
        <v>0</v>
      </c>
      <c r="G101" s="3">
        <f>Tabela2[[#This Row],[Brutto do wyliczeń]]*9.76%</f>
        <v>0</v>
      </c>
    </row>
    <row r="102" spans="1:7" x14ac:dyDescent="0.3">
      <c r="A102" s="2" t="s">
        <v>21</v>
      </c>
      <c r="B102" s="2" t="s">
        <v>18</v>
      </c>
      <c r="C102" s="2" t="s">
        <v>231</v>
      </c>
      <c r="D102" s="2" t="s">
        <v>64</v>
      </c>
      <c r="E102" s="2">
        <v>9800</v>
      </c>
      <c r="F102" s="3">
        <f>IF(Tabela1[[#This Row],[Rodzaj umowy]]="umowa o pracę",Tabela1[[#This Row],[Kwota brutto]],0)</f>
        <v>0</v>
      </c>
      <c r="G102" s="3">
        <f>Tabela2[[#This Row],[Brutto do wyliczeń]]*9.76%</f>
        <v>0</v>
      </c>
    </row>
    <row r="103" spans="1:7" x14ac:dyDescent="0.3">
      <c r="A103" s="3" t="s">
        <v>137</v>
      </c>
      <c r="B103" s="3" t="s">
        <v>3</v>
      </c>
      <c r="C103" s="3" t="s">
        <v>233</v>
      </c>
      <c r="D103" s="3" t="s">
        <v>64</v>
      </c>
      <c r="E103" s="3">
        <v>4900</v>
      </c>
      <c r="F103" s="3">
        <f>IF(Tabela1[[#This Row],[Rodzaj umowy]]="umowa o pracę",Tabela1[[#This Row],[Kwota brutto]],0)</f>
        <v>7500</v>
      </c>
      <c r="G103" s="3">
        <f>Tabela2[[#This Row],[Brutto do wyliczeń]]*9.76%</f>
        <v>731.99999999999989</v>
      </c>
    </row>
    <row r="104" spans="1:7" x14ac:dyDescent="0.3">
      <c r="A104" s="2" t="s">
        <v>44</v>
      </c>
      <c r="B104" s="2" t="s">
        <v>37</v>
      </c>
      <c r="C104" s="2" t="s">
        <v>234</v>
      </c>
      <c r="D104" s="2" t="s">
        <v>64</v>
      </c>
      <c r="E104" s="2">
        <v>11000</v>
      </c>
      <c r="F104" s="3">
        <f>IF(Tabela1[[#This Row],[Rodzaj umowy]]="umowa o pracę",Tabela1[[#This Row],[Kwota brutto]],0)</f>
        <v>9500</v>
      </c>
      <c r="G104" s="3">
        <f>Tabela2[[#This Row],[Brutto do wyliczeń]]*9.76%</f>
        <v>927.19999999999993</v>
      </c>
    </row>
    <row r="105" spans="1:7" x14ac:dyDescent="0.3">
      <c r="A105" s="3" t="s">
        <v>59</v>
      </c>
      <c r="B105" s="3" t="s">
        <v>5</v>
      </c>
      <c r="C105" s="3" t="s">
        <v>235</v>
      </c>
      <c r="D105" s="3" t="s">
        <v>64</v>
      </c>
      <c r="E105" s="3">
        <v>7500</v>
      </c>
      <c r="F105" s="3">
        <f>IF(Tabela1[[#This Row],[Rodzaj umowy]]="umowa o pracę",Tabela1[[#This Row],[Kwota brutto]],0)</f>
        <v>0</v>
      </c>
      <c r="G105" s="3">
        <f>Tabela2[[#This Row],[Brutto do wyliczeń]]*9.76%</f>
        <v>0</v>
      </c>
    </row>
    <row r="106" spans="1:7" x14ac:dyDescent="0.3">
      <c r="A106" s="2" t="s">
        <v>23</v>
      </c>
      <c r="B106" s="2" t="s">
        <v>58</v>
      </c>
      <c r="C106" s="2" t="s">
        <v>236</v>
      </c>
      <c r="D106" s="2" t="s">
        <v>64</v>
      </c>
      <c r="E106" s="2">
        <v>9000</v>
      </c>
      <c r="F106" s="3">
        <f>IF(Tabela1[[#This Row],[Rodzaj umowy]]="umowa o pracę",Tabela1[[#This Row],[Kwota brutto]],0)</f>
        <v>12500</v>
      </c>
      <c r="G106" s="3">
        <f>Tabela2[[#This Row],[Brutto do wyliczeń]]*9.76%</f>
        <v>1220</v>
      </c>
    </row>
    <row r="107" spans="1:7" x14ac:dyDescent="0.3">
      <c r="A107" s="3" t="s">
        <v>133</v>
      </c>
      <c r="B107" s="3" t="s">
        <v>26</v>
      </c>
      <c r="C107" s="3" t="s">
        <v>237</v>
      </c>
      <c r="D107" s="3" t="s">
        <v>64</v>
      </c>
      <c r="E107" s="3">
        <v>12500</v>
      </c>
      <c r="F107" s="3">
        <f>IF(Tabela1[[#This Row],[Rodzaj umowy]]="umowa o pracę",Tabela1[[#This Row],[Kwota brutto]],0)</f>
        <v>6800</v>
      </c>
      <c r="G107" s="3">
        <f>Tabela2[[#This Row],[Brutto do wyliczeń]]*9.76%</f>
        <v>663.68</v>
      </c>
    </row>
    <row r="108" spans="1:7" x14ac:dyDescent="0.3">
      <c r="A108" s="2" t="s">
        <v>47</v>
      </c>
      <c r="B108" s="2" t="s">
        <v>25</v>
      </c>
      <c r="C108" s="2" t="s">
        <v>239</v>
      </c>
      <c r="D108" s="2" t="s">
        <v>64</v>
      </c>
      <c r="E108" s="2">
        <v>8500</v>
      </c>
      <c r="F108" s="3">
        <f>IF(Tabela1[[#This Row],[Rodzaj umowy]]="umowa o pracę",Tabela1[[#This Row],[Kwota brutto]],0)</f>
        <v>8500</v>
      </c>
      <c r="G108" s="3">
        <f>Tabela2[[#This Row],[Brutto do wyliczeń]]*9.76%</f>
        <v>829.59999999999991</v>
      </c>
    </row>
    <row r="109" spans="1:7" x14ac:dyDescent="0.3">
      <c r="A109" s="3" t="s">
        <v>38</v>
      </c>
      <c r="B109" s="3" t="s">
        <v>54</v>
      </c>
      <c r="C109" s="3" t="s">
        <v>240</v>
      </c>
      <c r="D109" s="3" t="s">
        <v>64</v>
      </c>
      <c r="E109" s="3">
        <v>19000</v>
      </c>
      <c r="F109" s="3">
        <f>IF(Tabela1[[#This Row],[Rodzaj umowy]]="umowa o pracę",Tabela1[[#This Row],[Kwota brutto]],0)</f>
        <v>6000</v>
      </c>
      <c r="G109" s="3">
        <f>Tabela2[[#This Row],[Brutto do wyliczeń]]*9.76%</f>
        <v>585.59999999999991</v>
      </c>
    </row>
    <row r="110" spans="1:7" x14ac:dyDescent="0.3">
      <c r="A110" s="2" t="s">
        <v>6</v>
      </c>
      <c r="B110" s="2" t="s">
        <v>13</v>
      </c>
      <c r="C110" s="2" t="s">
        <v>241</v>
      </c>
      <c r="D110" s="2" t="s">
        <v>64</v>
      </c>
      <c r="E110" s="2">
        <v>9500</v>
      </c>
      <c r="F110" s="3">
        <f>IF(Tabela1[[#This Row],[Rodzaj umowy]]="umowa o pracę",Tabela1[[#This Row],[Kwota brutto]],0)</f>
        <v>0</v>
      </c>
      <c r="G110" s="3">
        <f>Tabela2[[#This Row],[Brutto do wyliczeń]]*9.76%</f>
        <v>0</v>
      </c>
    </row>
    <row r="111" spans="1:7" x14ac:dyDescent="0.3">
      <c r="A111" s="3" t="s">
        <v>145</v>
      </c>
      <c r="B111" s="3" t="s">
        <v>39</v>
      </c>
      <c r="C111" s="3" t="s">
        <v>146</v>
      </c>
      <c r="D111" s="3" t="s">
        <v>64</v>
      </c>
      <c r="E111" s="3">
        <v>5800</v>
      </c>
      <c r="F111" s="3">
        <f>IF(Tabela1[[#This Row],[Rodzaj umowy]]="umowa o pracę",Tabela1[[#This Row],[Kwota brutto]],0)</f>
        <v>7200</v>
      </c>
      <c r="G111" s="3">
        <f>Tabela2[[#This Row],[Brutto do wyliczeń]]*9.76%</f>
        <v>702.71999999999991</v>
      </c>
    </row>
    <row r="112" spans="1:7" x14ac:dyDescent="0.3">
      <c r="A112" s="2" t="s">
        <v>147</v>
      </c>
      <c r="B112" s="2" t="s">
        <v>46</v>
      </c>
      <c r="C112" s="2" t="s">
        <v>242</v>
      </c>
      <c r="D112" s="2" t="s">
        <v>64</v>
      </c>
      <c r="E112" s="2">
        <v>14500</v>
      </c>
      <c r="F112" s="3">
        <f>IF(Tabela1[[#This Row],[Rodzaj umowy]]="umowa o pracę",Tabela1[[#This Row],[Kwota brutto]],0)</f>
        <v>5200</v>
      </c>
      <c r="G112" s="3">
        <f>Tabela2[[#This Row],[Brutto do wyliczeń]]*9.76%</f>
        <v>507.52</v>
      </c>
    </row>
    <row r="113" spans="1:7" x14ac:dyDescent="0.3">
      <c r="A113" s="3" t="s">
        <v>149</v>
      </c>
      <c r="B113" s="3" t="s">
        <v>43</v>
      </c>
      <c r="C113" s="3" t="s">
        <v>150</v>
      </c>
      <c r="D113" s="3" t="s">
        <v>64</v>
      </c>
      <c r="E113" s="3">
        <v>10000</v>
      </c>
      <c r="F113" s="3">
        <f>IF(Tabela1[[#This Row],[Rodzaj umowy]]="umowa o pracę",Tabela1[[#This Row],[Kwota brutto]],0)</f>
        <v>10500</v>
      </c>
      <c r="G113" s="3">
        <f>Tabela2[[#This Row],[Brutto do wyliczeń]]*9.76%</f>
        <v>1024.8</v>
      </c>
    </row>
    <row r="114" spans="1:7" x14ac:dyDescent="0.3">
      <c r="A114" s="2" t="s">
        <v>55</v>
      </c>
      <c r="B114" s="2" t="s">
        <v>41</v>
      </c>
      <c r="C114" s="2" t="s">
        <v>206</v>
      </c>
      <c r="D114" s="2" t="s">
        <v>64</v>
      </c>
      <c r="E114" s="2">
        <v>7000</v>
      </c>
      <c r="F114" s="3">
        <f>IF(Tabela1[[#This Row],[Rodzaj umowy]]="umowa o pracę",Tabela1[[#This Row],[Kwota brutto]],0)</f>
        <v>18000</v>
      </c>
      <c r="G114" s="3">
        <f>Tabela2[[#This Row],[Brutto do wyliczeń]]*9.76%</f>
        <v>1756.8</v>
      </c>
    </row>
    <row r="115" spans="1:7" x14ac:dyDescent="0.3">
      <c r="A115" s="3" t="s">
        <v>50</v>
      </c>
      <c r="B115" s="3" t="s">
        <v>52</v>
      </c>
      <c r="C115" s="3" t="s">
        <v>63</v>
      </c>
      <c r="D115" s="3" t="s">
        <v>64</v>
      </c>
      <c r="E115" s="3">
        <v>7500</v>
      </c>
      <c r="F115" s="3">
        <f>IF(Tabela1[[#This Row],[Rodzaj umowy]]="umowa o pracę",Tabela1[[#This Row],[Kwota brutto]],0)</f>
        <v>9000</v>
      </c>
      <c r="G115" s="3">
        <f>Tabela2[[#This Row],[Brutto do wyliczeń]]*9.76%</f>
        <v>878.4</v>
      </c>
    </row>
    <row r="116" spans="1:7" x14ac:dyDescent="0.3">
      <c r="A116" s="2" t="s">
        <v>47</v>
      </c>
      <c r="B116" s="2" t="s">
        <v>116</v>
      </c>
      <c r="C116" s="2" t="s">
        <v>155</v>
      </c>
      <c r="D116" s="2" t="s">
        <v>64</v>
      </c>
      <c r="E116" s="2">
        <v>11000</v>
      </c>
      <c r="F116" s="3">
        <f>IF(Tabela1[[#This Row],[Rodzaj umowy]]="umowa o pracę",Tabela1[[#This Row],[Kwota brutto]],0)</f>
        <v>0</v>
      </c>
      <c r="G116" s="3">
        <f>Tabela2[[#This Row],[Brutto do wyliczeń]]*9.76%</f>
        <v>0</v>
      </c>
    </row>
    <row r="117" spans="1:7" x14ac:dyDescent="0.3">
      <c r="A117" s="3" t="s">
        <v>156</v>
      </c>
      <c r="B117" s="3" t="s">
        <v>7</v>
      </c>
      <c r="C117" s="3" t="s">
        <v>157</v>
      </c>
      <c r="D117" s="3" t="s">
        <v>64</v>
      </c>
      <c r="E117" s="3">
        <v>6800</v>
      </c>
      <c r="F117" s="3">
        <f>IF(Tabela1[[#This Row],[Rodzaj umowy]]="umowa o pracę",Tabela1[[#This Row],[Kwota brutto]],0)</f>
        <v>6500</v>
      </c>
      <c r="G117" s="3">
        <f>Tabela2[[#This Row],[Brutto do wyliczeń]]*9.76%</f>
        <v>634.4</v>
      </c>
    </row>
    <row r="118" spans="1:7" x14ac:dyDescent="0.3">
      <c r="A118" s="2" t="s">
        <v>42</v>
      </c>
      <c r="B118" s="2" t="s">
        <v>14</v>
      </c>
      <c r="C118" s="2" t="s">
        <v>158</v>
      </c>
      <c r="D118" s="2" t="s">
        <v>64</v>
      </c>
      <c r="E118" s="2">
        <v>5000</v>
      </c>
      <c r="F118" s="3">
        <f>IF(Tabela1[[#This Row],[Rodzaj umowy]]="umowa o pracę",Tabela1[[#This Row],[Kwota brutto]],0)</f>
        <v>0</v>
      </c>
      <c r="G118" s="3">
        <f>Tabela2[[#This Row],[Brutto do wyliczeń]]*9.76%</f>
        <v>0</v>
      </c>
    </row>
    <row r="119" spans="1:7" x14ac:dyDescent="0.3">
      <c r="A119" s="3" t="s">
        <v>21</v>
      </c>
      <c r="B119" s="3" t="s">
        <v>124</v>
      </c>
      <c r="C119" s="3" t="s">
        <v>161</v>
      </c>
      <c r="D119" s="3" t="s">
        <v>64</v>
      </c>
      <c r="E119" s="3">
        <v>4900</v>
      </c>
      <c r="F119" s="3">
        <f>IF(Tabela1[[#This Row],[Rodzaj umowy]]="umowa o pracę",Tabela1[[#This Row],[Kwota brutto]],0)</f>
        <v>5000</v>
      </c>
      <c r="G119" s="3">
        <f>Tabela2[[#This Row],[Brutto do wyliczeń]]*9.76%</f>
        <v>487.99999999999994</v>
      </c>
    </row>
    <row r="120" spans="1:7" x14ac:dyDescent="0.3">
      <c r="A120" s="2" t="s">
        <v>100</v>
      </c>
      <c r="B120" s="2" t="s">
        <v>81</v>
      </c>
      <c r="C120" s="2" t="s">
        <v>162</v>
      </c>
      <c r="D120" s="2" t="s">
        <v>64</v>
      </c>
      <c r="E120" s="2">
        <v>6000</v>
      </c>
      <c r="F120" s="3">
        <f>IF(Tabela1[[#This Row],[Rodzaj umowy]]="umowa o pracę",Tabela1[[#This Row],[Kwota brutto]],0)</f>
        <v>14500</v>
      </c>
      <c r="G120" s="3">
        <f>Tabela2[[#This Row],[Brutto do wyliczeń]]*9.76%</f>
        <v>1415.1999999999998</v>
      </c>
    </row>
    <row r="121" spans="1:7" x14ac:dyDescent="0.3">
      <c r="A121" s="3" t="s">
        <v>31</v>
      </c>
      <c r="B121" s="3" t="s">
        <v>18</v>
      </c>
      <c r="C121" s="3" t="s">
        <v>163</v>
      </c>
      <c r="D121" s="3" t="s">
        <v>64</v>
      </c>
      <c r="E121" s="3">
        <v>12500</v>
      </c>
      <c r="F121" s="3">
        <f>IF(Tabela1[[#This Row],[Rodzaj umowy]]="umowa o pracę",Tabela1[[#This Row],[Kwota brutto]],0)</f>
        <v>11000</v>
      </c>
      <c r="G121" s="3">
        <f>Tabela2[[#This Row],[Brutto do wyliczeń]]*9.76%</f>
        <v>1073.5999999999999</v>
      </c>
    </row>
    <row r="122" spans="1:7" x14ac:dyDescent="0.3">
      <c r="A122" s="2" t="s">
        <v>29</v>
      </c>
      <c r="B122" s="2" t="s">
        <v>54</v>
      </c>
      <c r="C122" s="2" t="s">
        <v>164</v>
      </c>
      <c r="D122" s="2" t="s">
        <v>64</v>
      </c>
      <c r="E122" s="2">
        <v>17000</v>
      </c>
      <c r="F122" s="3">
        <f>IF(Tabela1[[#This Row],[Rodzaj umowy]]="umowa o pracę",Tabela1[[#This Row],[Kwota brutto]],0)</f>
        <v>5800</v>
      </c>
      <c r="G122" s="3">
        <f>Tabela2[[#This Row],[Brutto do wyliczeń]]*9.76%</f>
        <v>566.07999999999993</v>
      </c>
    </row>
    <row r="123" spans="1:7" x14ac:dyDescent="0.3">
      <c r="A123" s="3" t="s">
        <v>165</v>
      </c>
      <c r="B123" s="3" t="s">
        <v>3</v>
      </c>
      <c r="C123" s="3" t="s">
        <v>166</v>
      </c>
      <c r="D123" s="3" t="s">
        <v>64</v>
      </c>
      <c r="E123" s="3">
        <v>8000</v>
      </c>
      <c r="F123" s="3">
        <f>IF(Tabela1[[#This Row],[Rodzaj umowy]]="umowa o pracę",Tabela1[[#This Row],[Kwota brutto]],0)</f>
        <v>8500</v>
      </c>
      <c r="G123" s="3">
        <f>Tabela2[[#This Row],[Brutto do wyliczeń]]*9.76%</f>
        <v>829.59999999999991</v>
      </c>
    </row>
    <row r="124" spans="1:7" x14ac:dyDescent="0.3">
      <c r="A124" s="2" t="s">
        <v>87</v>
      </c>
      <c r="B124" s="2" t="s">
        <v>5</v>
      </c>
      <c r="C124" s="2" t="s">
        <v>168</v>
      </c>
      <c r="D124" s="2" t="s">
        <v>64</v>
      </c>
      <c r="E124" s="2">
        <v>9000</v>
      </c>
      <c r="F124" s="3">
        <f>IF(Tabela1[[#This Row],[Rodzaj umowy]]="umowa o pracę",Tabela1[[#This Row],[Kwota brutto]],0)</f>
        <v>19500</v>
      </c>
      <c r="G124" s="3">
        <f>Tabela2[[#This Row],[Brutto do wyliczeń]]*9.76%</f>
        <v>1903.1999999999998</v>
      </c>
    </row>
    <row r="125" spans="1:7" x14ac:dyDescent="0.3">
      <c r="A125" s="3" t="s">
        <v>22</v>
      </c>
      <c r="B125" s="3" t="s">
        <v>26</v>
      </c>
      <c r="C125" s="3" t="s">
        <v>170</v>
      </c>
      <c r="D125" s="3" t="s">
        <v>64</v>
      </c>
      <c r="E125" s="3">
        <v>5500</v>
      </c>
      <c r="F125" s="3">
        <f>IF(Tabela1[[#This Row],[Rodzaj umowy]]="umowa o pracę",Tabela1[[#This Row],[Kwota brutto]],0)</f>
        <v>5100</v>
      </c>
      <c r="G125" s="3">
        <f>Tabela2[[#This Row],[Brutto do wyliczeń]]*9.76%</f>
        <v>497.75999999999993</v>
      </c>
    </row>
    <row r="126" spans="1:7" x14ac:dyDescent="0.3">
      <c r="A126" s="2" t="s">
        <v>121</v>
      </c>
      <c r="B126" s="2" t="s">
        <v>97</v>
      </c>
      <c r="C126" s="2" t="s">
        <v>171</v>
      </c>
      <c r="D126" s="2" t="s">
        <v>64</v>
      </c>
      <c r="E126" s="2">
        <v>13000</v>
      </c>
      <c r="F126" s="3">
        <f>IF(Tabela1[[#This Row],[Rodzaj umowy]]="umowa o pracę",Tabela1[[#This Row],[Kwota brutto]],0)</f>
        <v>12000</v>
      </c>
      <c r="G126" s="3">
        <f>Tabela2[[#This Row],[Brutto do wyliczeń]]*9.76%</f>
        <v>1171.1999999999998</v>
      </c>
    </row>
    <row r="127" spans="1:7" x14ac:dyDescent="0.3">
      <c r="A127" s="3" t="s">
        <v>115</v>
      </c>
      <c r="B127" s="3" t="s">
        <v>25</v>
      </c>
      <c r="C127" s="3" t="s">
        <v>172</v>
      </c>
      <c r="D127" s="3" t="s">
        <v>64</v>
      </c>
      <c r="E127" s="3">
        <v>16000</v>
      </c>
      <c r="F127" s="3">
        <f>IF(Tabela1[[#This Row],[Rodzaj umowy]]="umowa o pracę",Tabela1[[#This Row],[Kwota brutto]],0)</f>
        <v>8000</v>
      </c>
      <c r="G127" s="3">
        <f>Tabela2[[#This Row],[Brutto do wyliczeń]]*9.76%</f>
        <v>780.8</v>
      </c>
    </row>
    <row r="128" spans="1:7" x14ac:dyDescent="0.3">
      <c r="A128" s="2" t="s">
        <v>131</v>
      </c>
      <c r="B128" s="2" t="s">
        <v>54</v>
      </c>
      <c r="C128" s="2" t="s">
        <v>173</v>
      </c>
      <c r="D128" s="2" t="s">
        <v>64</v>
      </c>
      <c r="E128" s="2">
        <v>6500</v>
      </c>
      <c r="F128" s="3">
        <f>IF(Tabela1[[#This Row],[Rodzaj umowy]]="umowa o pracę",Tabela1[[#This Row],[Kwota brutto]],0)</f>
        <v>10500</v>
      </c>
      <c r="G128" s="3">
        <f>Tabela2[[#This Row],[Brutto do wyliczeń]]*9.76%</f>
        <v>1024.8</v>
      </c>
    </row>
    <row r="129" spans="1:7" x14ac:dyDescent="0.3">
      <c r="A129" s="3" t="s">
        <v>42</v>
      </c>
      <c r="B129" s="3" t="s">
        <v>37</v>
      </c>
      <c r="C129" s="3" t="s">
        <v>174</v>
      </c>
      <c r="D129" s="3" t="s">
        <v>64</v>
      </c>
      <c r="E129" s="3">
        <v>7500</v>
      </c>
      <c r="F129" s="3">
        <f>IF(Tabela1[[#This Row],[Rodzaj umowy]]="umowa o pracę",Tabela1[[#This Row],[Kwota brutto]],0)</f>
        <v>13000</v>
      </c>
      <c r="G129" s="3">
        <f>Tabela2[[#This Row],[Brutto do wyliczeń]]*9.76%</f>
        <v>1268.8</v>
      </c>
    </row>
    <row r="130" spans="1:7" x14ac:dyDescent="0.3">
      <c r="A130" s="2" t="s">
        <v>38</v>
      </c>
      <c r="B130" s="2" t="s">
        <v>13</v>
      </c>
      <c r="C130" s="2" t="s">
        <v>175</v>
      </c>
      <c r="D130" s="2" t="s">
        <v>64</v>
      </c>
      <c r="E130" s="2">
        <v>5000</v>
      </c>
      <c r="F130" s="3">
        <f>IF(Tabela1[[#This Row],[Rodzaj umowy]]="umowa o pracę",Tabela1[[#This Row],[Kwota brutto]],0)</f>
        <v>6500</v>
      </c>
      <c r="G130" s="3">
        <f>Tabela2[[#This Row],[Brutto do wyliczeń]]*9.76%</f>
        <v>634.4</v>
      </c>
    </row>
    <row r="131" spans="1:7" x14ac:dyDescent="0.3">
      <c r="A131" s="3" t="s">
        <v>21</v>
      </c>
      <c r="B131" s="3" t="s">
        <v>39</v>
      </c>
      <c r="C131" s="3" t="s">
        <v>176</v>
      </c>
      <c r="D131" s="3" t="s">
        <v>64</v>
      </c>
      <c r="E131" s="3">
        <v>8500</v>
      </c>
      <c r="F131" s="3">
        <f>IF(Tabela1[[#This Row],[Rodzaj umowy]]="umowa o pracę",Tabela1[[#This Row],[Kwota brutto]],0)</f>
        <v>0</v>
      </c>
      <c r="G131" s="3">
        <f>Tabela2[[#This Row],[Brutto do wyliczeń]]*9.76%</f>
        <v>0</v>
      </c>
    </row>
    <row r="132" spans="1:7" x14ac:dyDescent="0.3">
      <c r="A132" s="2" t="s">
        <v>15</v>
      </c>
      <c r="B132" s="2" t="s">
        <v>46</v>
      </c>
      <c r="C132" s="2" t="s">
        <v>177</v>
      </c>
      <c r="D132" s="2" t="s">
        <v>64</v>
      </c>
      <c r="E132" s="2">
        <v>4900</v>
      </c>
      <c r="F132" s="3">
        <f>IF(Tabela1[[#This Row],[Rodzaj umowy]]="umowa o pracę",Tabela1[[#This Row],[Kwota brutto]],0)</f>
        <v>15000</v>
      </c>
      <c r="G132" s="3">
        <f>Tabela2[[#This Row],[Brutto do wyliczeń]]*9.76%</f>
        <v>1463.9999999999998</v>
      </c>
    </row>
    <row r="133" spans="1:7" x14ac:dyDescent="0.3">
      <c r="A133" s="3" t="s">
        <v>34</v>
      </c>
      <c r="B133" s="3" t="s">
        <v>41</v>
      </c>
      <c r="C133" s="3" t="s">
        <v>179</v>
      </c>
      <c r="D133" s="3" t="s">
        <v>64</v>
      </c>
      <c r="E133" s="3">
        <v>10500</v>
      </c>
      <c r="F133" s="3">
        <f>IF(Tabela1[[#This Row],[Rodzaj umowy]]="umowa o pracę",Tabela1[[#This Row],[Kwota brutto]],0)</f>
        <v>9500</v>
      </c>
      <c r="G133" s="3">
        <f>Tabela2[[#This Row],[Brutto do wyliczeń]]*9.76%</f>
        <v>927.19999999999993</v>
      </c>
    </row>
    <row r="134" spans="1:7" x14ac:dyDescent="0.3">
      <c r="A134" s="2" t="s">
        <v>31</v>
      </c>
      <c r="B134" s="2" t="s">
        <v>9</v>
      </c>
      <c r="C134" s="2" t="s">
        <v>180</v>
      </c>
      <c r="D134" s="2" t="s">
        <v>64</v>
      </c>
      <c r="E134" s="2">
        <v>11000</v>
      </c>
      <c r="F134" s="3">
        <f>IF(Tabela1[[#This Row],[Rodzaj umowy]]="umowa o pracę",Tabela1[[#This Row],[Kwota brutto]],0)</f>
        <v>5000</v>
      </c>
      <c r="G134" s="3">
        <f>Tabela2[[#This Row],[Brutto do wyliczeń]]*9.76%</f>
        <v>487.99999999999994</v>
      </c>
    </row>
    <row r="135" spans="1:7" x14ac:dyDescent="0.3">
      <c r="A135" s="3" t="s">
        <v>181</v>
      </c>
      <c r="B135" s="3" t="s">
        <v>52</v>
      </c>
      <c r="C135" s="3" t="s">
        <v>182</v>
      </c>
      <c r="D135" s="3" t="s">
        <v>64</v>
      </c>
      <c r="E135" s="3">
        <v>5200</v>
      </c>
      <c r="F135" s="3">
        <f>IF(Tabela1[[#This Row],[Rodzaj umowy]]="umowa o pracę",Tabela1[[#This Row],[Kwota brutto]],0)</f>
        <v>7000</v>
      </c>
      <c r="G135" s="3">
        <f>Tabela2[[#This Row],[Brutto do wyliczeń]]*9.76%</f>
        <v>683.19999999999993</v>
      </c>
    </row>
    <row r="136" spans="1:7" x14ac:dyDescent="0.3">
      <c r="A136" s="2" t="s">
        <v>50</v>
      </c>
      <c r="B136" s="2" t="s">
        <v>7</v>
      </c>
      <c r="C136" s="2" t="s">
        <v>184</v>
      </c>
      <c r="D136" s="2" t="s">
        <v>64</v>
      </c>
      <c r="E136" s="2">
        <v>14000</v>
      </c>
      <c r="F136" s="3">
        <f>IF(Tabela1[[#This Row],[Rodzaj umowy]]="umowa o pracę",Tabela1[[#This Row],[Kwota brutto]],0)</f>
        <v>13000</v>
      </c>
      <c r="G136" s="3">
        <f>Tabela2[[#This Row],[Brutto do wyliczeń]]*9.76%</f>
        <v>1268.8</v>
      </c>
    </row>
    <row r="137" spans="1:7" x14ac:dyDescent="0.3">
      <c r="A137" s="3" t="s">
        <v>10</v>
      </c>
      <c r="B137" s="3" t="s">
        <v>14</v>
      </c>
      <c r="C137" s="3" t="s">
        <v>185</v>
      </c>
      <c r="D137" s="3" t="s">
        <v>64</v>
      </c>
      <c r="E137" s="3">
        <v>9800</v>
      </c>
      <c r="F137" s="3">
        <f>IF(Tabela1[[#This Row],[Rodzaj umowy]]="umowa o pracę",Tabela1[[#This Row],[Kwota brutto]],0)</f>
        <v>9800</v>
      </c>
      <c r="G137" s="3">
        <f>Tabela2[[#This Row],[Brutto do wyliczeń]]*9.76%</f>
        <v>956.4799999999999</v>
      </c>
    </row>
    <row r="138" spans="1:7" x14ac:dyDescent="0.3">
      <c r="A138" s="2" t="s">
        <v>19</v>
      </c>
      <c r="B138" s="2" t="s">
        <v>49</v>
      </c>
      <c r="C138" s="2" t="s">
        <v>186</v>
      </c>
      <c r="D138" s="2" t="s">
        <v>64</v>
      </c>
      <c r="E138" s="2">
        <v>5500</v>
      </c>
      <c r="F138" s="3">
        <f>IF(Tabela1[[#This Row],[Rodzaj umowy]]="umowa o pracę",Tabela1[[#This Row],[Kwota brutto]],0)</f>
        <v>0</v>
      </c>
      <c r="G138" s="3">
        <f>Tabela2[[#This Row],[Brutto do wyliczeń]]*9.76%</f>
        <v>0</v>
      </c>
    </row>
    <row r="139" spans="1:7" x14ac:dyDescent="0.3">
      <c r="A139" s="3" t="s">
        <v>187</v>
      </c>
      <c r="B139" s="3" t="s">
        <v>124</v>
      </c>
      <c r="C139" s="3" t="s">
        <v>188</v>
      </c>
      <c r="D139" s="3" t="s">
        <v>64</v>
      </c>
      <c r="E139" s="3">
        <v>5000</v>
      </c>
      <c r="F139" s="3">
        <f>IF(Tabela1[[#This Row],[Rodzaj umowy]]="umowa o pracę",Tabela1[[#This Row],[Kwota brutto]],0)</f>
        <v>4900</v>
      </c>
      <c r="G139" s="3">
        <f>Tabela2[[#This Row],[Brutto do wyliczeń]]*9.76%</f>
        <v>478.23999999999995</v>
      </c>
    </row>
    <row r="140" spans="1:7" x14ac:dyDescent="0.3">
      <c r="A140" s="2" t="s">
        <v>91</v>
      </c>
      <c r="B140" s="2" t="s">
        <v>81</v>
      </c>
      <c r="C140" s="2" t="s">
        <v>189</v>
      </c>
      <c r="D140" s="2" t="s">
        <v>64</v>
      </c>
      <c r="E140" s="2">
        <v>11500</v>
      </c>
      <c r="F140" s="3">
        <f>IF(Tabela1[[#This Row],[Rodzaj umowy]]="umowa o pracę",Tabela1[[#This Row],[Kwota brutto]],0)</f>
        <v>11000</v>
      </c>
      <c r="G140" s="3">
        <f>Tabela2[[#This Row],[Brutto do wyliczeń]]*9.76%</f>
        <v>1073.5999999999999</v>
      </c>
    </row>
    <row r="141" spans="1:7" x14ac:dyDescent="0.3">
      <c r="A141" s="3" t="s">
        <v>21</v>
      </c>
      <c r="B141" s="3" t="s">
        <v>18</v>
      </c>
      <c r="C141" s="3" t="s">
        <v>190</v>
      </c>
      <c r="D141" s="3" t="s">
        <v>64</v>
      </c>
      <c r="E141" s="3">
        <v>9000</v>
      </c>
      <c r="F141" s="3">
        <f>IF(Tabela1[[#This Row],[Rodzaj umowy]]="umowa o pracę",Tabela1[[#This Row],[Kwota brutto]],0)</f>
        <v>7500</v>
      </c>
      <c r="G141" s="3">
        <f>Tabela2[[#This Row],[Brutto do wyliczeń]]*9.76%</f>
        <v>731.99999999999989</v>
      </c>
    </row>
    <row r="142" spans="1:7" x14ac:dyDescent="0.3">
      <c r="A142" s="2" t="s">
        <v>137</v>
      </c>
      <c r="B142" s="2" t="s">
        <v>3</v>
      </c>
      <c r="C142" s="2" t="s">
        <v>192</v>
      </c>
      <c r="D142" s="2" t="s">
        <v>64</v>
      </c>
      <c r="E142" s="2">
        <v>5800</v>
      </c>
      <c r="F142" s="3">
        <f>IF(Tabela1[[#This Row],[Rodzaj umowy]]="umowa o pracę",Tabela1[[#This Row],[Kwota brutto]],0)</f>
        <v>9000</v>
      </c>
      <c r="G142" s="3">
        <f>Tabela2[[#This Row],[Brutto do wyliczeń]]*9.76%</f>
        <v>878.4</v>
      </c>
    </row>
    <row r="143" spans="1:7" x14ac:dyDescent="0.3">
      <c r="A143" s="3" t="s">
        <v>44</v>
      </c>
      <c r="B143" s="3" t="s">
        <v>37</v>
      </c>
      <c r="C143" s="3" t="s">
        <v>136</v>
      </c>
      <c r="D143" s="3" t="s">
        <v>64</v>
      </c>
      <c r="E143" s="3">
        <v>12000</v>
      </c>
      <c r="F143" s="3">
        <f>IF(Tabela1[[#This Row],[Rodzaj umowy]]="umowa o pracę",Tabela1[[#This Row],[Kwota brutto]],0)</f>
        <v>12500</v>
      </c>
      <c r="G143" s="3">
        <f>Tabela2[[#This Row],[Brutto do wyliczeń]]*9.76%</f>
        <v>1220</v>
      </c>
    </row>
    <row r="144" spans="1:7" x14ac:dyDescent="0.3">
      <c r="A144" s="2" t="s">
        <v>59</v>
      </c>
      <c r="B144" s="2" t="s">
        <v>5</v>
      </c>
      <c r="C144" s="2" t="s">
        <v>158</v>
      </c>
      <c r="D144" s="2" t="s">
        <v>64</v>
      </c>
      <c r="E144" s="2">
        <v>5000</v>
      </c>
      <c r="F144" s="3">
        <f>IF(Tabela1[[#This Row],[Rodzaj umowy]]="umowa o pracę",Tabela1[[#This Row],[Kwota brutto]],0)</f>
        <v>0</v>
      </c>
      <c r="G144" s="3">
        <f>Tabela2[[#This Row],[Brutto do wyliczeń]]*9.76%</f>
        <v>0</v>
      </c>
    </row>
    <row r="145" spans="1:7" x14ac:dyDescent="0.3">
      <c r="A145" s="3" t="s">
        <v>23</v>
      </c>
      <c r="B145" s="3" t="s">
        <v>58</v>
      </c>
      <c r="C145" s="3" t="s">
        <v>193</v>
      </c>
      <c r="D145" s="3" t="s">
        <v>64</v>
      </c>
      <c r="E145" s="3">
        <v>10000</v>
      </c>
      <c r="F145" s="3">
        <f>IF(Tabela1[[#This Row],[Rodzaj umowy]]="umowa o pracę",Tabela1[[#This Row],[Kwota brutto]],0)</f>
        <v>8500</v>
      </c>
      <c r="G145" s="3">
        <f>Tabela2[[#This Row],[Brutto do wyliczeń]]*9.76%</f>
        <v>829.59999999999991</v>
      </c>
    </row>
    <row r="146" spans="1:7" x14ac:dyDescent="0.3">
      <c r="A146" s="2" t="s">
        <v>133</v>
      </c>
      <c r="B146" s="2" t="s">
        <v>26</v>
      </c>
      <c r="C146" s="2" t="s">
        <v>194</v>
      </c>
      <c r="D146" s="2" t="s">
        <v>64</v>
      </c>
      <c r="E146" s="2">
        <v>13000</v>
      </c>
      <c r="F146" s="3">
        <f>IF(Tabela1[[#This Row],[Rodzaj umowy]]="umowa o pracę",Tabela1[[#This Row],[Kwota brutto]],0)</f>
        <v>19000</v>
      </c>
      <c r="G146" s="3">
        <f>Tabela2[[#This Row],[Brutto do wyliczeń]]*9.76%</f>
        <v>1854.3999999999999</v>
      </c>
    </row>
    <row r="147" spans="1:7" x14ac:dyDescent="0.3">
      <c r="A147" s="3" t="s">
        <v>47</v>
      </c>
      <c r="B147" s="3" t="s">
        <v>25</v>
      </c>
      <c r="C147" s="3" t="s">
        <v>196</v>
      </c>
      <c r="D147" s="3" t="s">
        <v>64</v>
      </c>
      <c r="E147" s="3">
        <v>6500</v>
      </c>
      <c r="F147" s="3">
        <f>IF(Tabela1[[#This Row],[Rodzaj umowy]]="umowa o pracę",Tabela1[[#This Row],[Kwota brutto]],0)</f>
        <v>0</v>
      </c>
      <c r="G147" s="3">
        <f>Tabela2[[#This Row],[Brutto do wyliczeń]]*9.76%</f>
        <v>0</v>
      </c>
    </row>
    <row r="148" spans="1:7" x14ac:dyDescent="0.3">
      <c r="A148" s="2" t="s">
        <v>38</v>
      </c>
      <c r="B148" s="2" t="s">
        <v>54</v>
      </c>
      <c r="C148" s="2" t="s">
        <v>197</v>
      </c>
      <c r="D148" s="2" t="s">
        <v>64</v>
      </c>
      <c r="E148" s="2">
        <v>19000</v>
      </c>
      <c r="F148" s="3">
        <f>IF(Tabela1[[#This Row],[Rodzaj umowy]]="umowa o pracę",Tabela1[[#This Row],[Kwota brutto]],0)</f>
        <v>9500</v>
      </c>
      <c r="G148" s="3">
        <f>Tabela2[[#This Row],[Brutto do wyliczeń]]*9.76%</f>
        <v>927.19999999999993</v>
      </c>
    </row>
    <row r="149" spans="1:7" x14ac:dyDescent="0.3">
      <c r="A149" s="3" t="s">
        <v>149</v>
      </c>
      <c r="B149" s="3" t="s">
        <v>43</v>
      </c>
      <c r="C149" s="3" t="s">
        <v>202</v>
      </c>
      <c r="D149" s="3" t="s">
        <v>64</v>
      </c>
      <c r="E149" s="3">
        <v>7500</v>
      </c>
      <c r="F149" s="3">
        <f>IF(Tabela1[[#This Row],[Rodzaj umowy]]="umowa o pracę",Tabela1[[#This Row],[Kwota brutto]],0)</f>
        <v>5800</v>
      </c>
      <c r="G149" s="3">
        <f>Tabela2[[#This Row],[Brutto do wyliczeń]]*9.76%</f>
        <v>566.07999999999993</v>
      </c>
    </row>
    <row r="150" spans="1:7" x14ac:dyDescent="0.3">
      <c r="A150" s="2" t="s">
        <v>55</v>
      </c>
      <c r="B150" s="2" t="s">
        <v>41</v>
      </c>
      <c r="C150" s="2" t="s">
        <v>203</v>
      </c>
      <c r="D150" s="2" t="s">
        <v>64</v>
      </c>
      <c r="E150" s="2">
        <v>9500</v>
      </c>
      <c r="F150" s="3">
        <f>IF(Tabela1[[#This Row],[Rodzaj umowy]]="umowa o pracę",Tabela1[[#This Row],[Kwota brutto]],0)</f>
        <v>14500</v>
      </c>
      <c r="G150" s="3">
        <f>Tabela2[[#This Row],[Brutto do wyliczeń]]*9.76%</f>
        <v>1415.1999999999998</v>
      </c>
    </row>
    <row r="151" spans="1:7" x14ac:dyDescent="0.3">
      <c r="A151" s="3" t="s">
        <v>50</v>
      </c>
      <c r="B151" s="3" t="s">
        <v>52</v>
      </c>
      <c r="C151" s="3" t="s">
        <v>205</v>
      </c>
      <c r="D151" s="3" t="s">
        <v>64</v>
      </c>
      <c r="E151" s="3">
        <v>12500</v>
      </c>
      <c r="F151" s="3">
        <f>IF(Tabela1[[#This Row],[Rodzaj umowy]]="umowa o pracę",Tabela1[[#This Row],[Kwota brutto]],0)</f>
        <v>10000</v>
      </c>
      <c r="G151" s="3">
        <f>Tabela2[[#This Row],[Brutto do wyliczeń]]*9.76%</f>
        <v>975.99999999999989</v>
      </c>
    </row>
    <row r="152" spans="1:7" x14ac:dyDescent="0.3">
      <c r="A152" s="2" t="s">
        <v>47</v>
      </c>
      <c r="B152" s="2" t="s">
        <v>116</v>
      </c>
      <c r="C152" s="2" t="s">
        <v>206</v>
      </c>
      <c r="D152" s="2" t="s">
        <v>64</v>
      </c>
      <c r="E152" s="2">
        <v>6800</v>
      </c>
      <c r="F152" s="3">
        <f>IF(Tabela1[[#This Row],[Rodzaj umowy]]="umowa o pracę",Tabela1[[#This Row],[Kwota brutto]],0)</f>
        <v>7000</v>
      </c>
      <c r="G152" s="3">
        <f>Tabela2[[#This Row],[Brutto do wyliczeń]]*9.76%</f>
        <v>683.19999999999993</v>
      </c>
    </row>
    <row r="153" spans="1:7" x14ac:dyDescent="0.3">
      <c r="A153" s="3" t="s">
        <v>156</v>
      </c>
      <c r="B153" s="3" t="s">
        <v>7</v>
      </c>
      <c r="C153" s="3" t="s">
        <v>207</v>
      </c>
      <c r="D153" s="3" t="s">
        <v>64</v>
      </c>
      <c r="E153" s="3">
        <v>8500</v>
      </c>
      <c r="F153" s="3">
        <f>IF(Tabela1[[#This Row],[Rodzaj umowy]]="umowa o pracę",Tabela1[[#This Row],[Kwota brutto]],0)</f>
        <v>0</v>
      </c>
      <c r="G153" s="3">
        <f>Tabela2[[#This Row],[Brutto do wyliczeń]]*9.76%</f>
        <v>0</v>
      </c>
    </row>
    <row r="154" spans="1:7" x14ac:dyDescent="0.3">
      <c r="A154" s="2" t="s">
        <v>42</v>
      </c>
      <c r="B154" s="2" t="s">
        <v>14</v>
      </c>
      <c r="C154" s="2" t="s">
        <v>208</v>
      </c>
      <c r="D154" s="2" t="s">
        <v>64</v>
      </c>
      <c r="E154" s="2">
        <v>6000</v>
      </c>
      <c r="F154" s="3">
        <f>IF(Tabela1[[#This Row],[Rodzaj umowy]]="umowa o pracę",Tabela1[[#This Row],[Kwota brutto]],0)</f>
        <v>7500</v>
      </c>
      <c r="G154" s="3">
        <f>Tabela2[[#This Row],[Brutto do wyliczeń]]*9.76%</f>
        <v>731.99999999999989</v>
      </c>
    </row>
    <row r="155" spans="1:7" x14ac:dyDescent="0.3">
      <c r="A155" s="3" t="s">
        <v>21</v>
      </c>
      <c r="B155" s="3" t="s">
        <v>124</v>
      </c>
      <c r="C155" s="3" t="s">
        <v>209</v>
      </c>
      <c r="D155" s="3" t="s">
        <v>64</v>
      </c>
      <c r="E155" s="3">
        <v>7200</v>
      </c>
      <c r="F155" s="3">
        <f>IF(Tabela1[[#This Row],[Rodzaj umowy]]="umowa o pracę",Tabela1[[#This Row],[Kwota brutto]],0)</f>
        <v>11000</v>
      </c>
      <c r="G155" s="3">
        <f>Tabela2[[#This Row],[Brutto do wyliczeń]]*9.76%</f>
        <v>1073.5999999999999</v>
      </c>
    </row>
    <row r="156" spans="1:7" x14ac:dyDescent="0.3">
      <c r="A156" s="2" t="s">
        <v>100</v>
      </c>
      <c r="B156" s="2" t="s">
        <v>81</v>
      </c>
      <c r="C156" s="2" t="s">
        <v>210</v>
      </c>
      <c r="D156" s="2" t="s">
        <v>64</v>
      </c>
      <c r="E156" s="2">
        <v>5200</v>
      </c>
      <c r="F156" s="3">
        <f>IF(Tabela1[[#This Row],[Rodzaj umowy]]="umowa o pracę",Tabela1[[#This Row],[Kwota brutto]],0)</f>
        <v>6800</v>
      </c>
      <c r="G156" s="3">
        <f>Tabela2[[#This Row],[Brutto do wyliczeń]]*9.76%</f>
        <v>663.68</v>
      </c>
    </row>
    <row r="157" spans="1:7" x14ac:dyDescent="0.3">
      <c r="A157" s="3" t="s">
        <v>31</v>
      </c>
      <c r="B157" s="3" t="s">
        <v>18</v>
      </c>
      <c r="C157" s="3" t="s">
        <v>211</v>
      </c>
      <c r="D157" s="3" t="s">
        <v>64</v>
      </c>
      <c r="E157" s="3">
        <v>10500</v>
      </c>
      <c r="F157" s="3">
        <f>IF(Tabela1[[#This Row],[Rodzaj umowy]]="umowa o pracę",Tabela1[[#This Row],[Kwota brutto]],0)</f>
        <v>5000</v>
      </c>
      <c r="G157" s="3">
        <f>Tabela2[[#This Row],[Brutto do wyliczeń]]*9.76%</f>
        <v>487.99999999999994</v>
      </c>
    </row>
    <row r="158" spans="1:7" x14ac:dyDescent="0.3">
      <c r="A158" s="2" t="s">
        <v>29</v>
      </c>
      <c r="B158" s="2" t="s">
        <v>54</v>
      </c>
      <c r="C158" s="2" t="s">
        <v>212</v>
      </c>
      <c r="D158" s="2" t="s">
        <v>64</v>
      </c>
      <c r="E158" s="2">
        <v>18000</v>
      </c>
      <c r="F158" s="3">
        <f>IF(Tabela1[[#This Row],[Rodzaj umowy]]="umowa o pracę",Tabela1[[#This Row],[Kwota brutto]],0)</f>
        <v>0</v>
      </c>
      <c r="G158" s="3">
        <f>Tabela2[[#This Row],[Brutto do wyliczeń]]*9.76%</f>
        <v>0</v>
      </c>
    </row>
    <row r="159" spans="1:7" x14ac:dyDescent="0.3">
      <c r="A159" s="3" t="s">
        <v>165</v>
      </c>
      <c r="B159" s="3" t="s">
        <v>3</v>
      </c>
      <c r="C159" s="3" t="s">
        <v>213</v>
      </c>
      <c r="D159" s="3" t="s">
        <v>64</v>
      </c>
      <c r="E159" s="3">
        <v>9000</v>
      </c>
      <c r="F159" s="3">
        <f>IF(Tabela1[[#This Row],[Rodzaj umowy]]="umowa o pracę",Tabela1[[#This Row],[Kwota brutto]],0)</f>
        <v>4900</v>
      </c>
      <c r="G159" s="3">
        <f>Tabela2[[#This Row],[Brutto do wyliczeń]]*9.76%</f>
        <v>478.23999999999995</v>
      </c>
    </row>
    <row r="160" spans="1:7" x14ac:dyDescent="0.3">
      <c r="A160" s="2" t="s">
        <v>87</v>
      </c>
      <c r="B160" s="2" t="s">
        <v>5</v>
      </c>
      <c r="C160" s="2" t="s">
        <v>114</v>
      </c>
      <c r="D160" s="2" t="s">
        <v>64</v>
      </c>
      <c r="E160" s="2">
        <v>6500</v>
      </c>
      <c r="F160" s="3">
        <f>IF(Tabela1[[#This Row],[Rodzaj umowy]]="umowa o pracę",Tabela1[[#This Row],[Kwota brutto]],0)</f>
        <v>6000</v>
      </c>
      <c r="G160" s="3">
        <f>Tabela2[[#This Row],[Brutto do wyliczeń]]*9.76%</f>
        <v>585.59999999999991</v>
      </c>
    </row>
    <row r="161" spans="1:7" x14ac:dyDescent="0.3">
      <c r="A161" s="3" t="s">
        <v>22</v>
      </c>
      <c r="B161" s="3" t="s">
        <v>26</v>
      </c>
      <c r="C161" s="3" t="s">
        <v>216</v>
      </c>
      <c r="D161" s="3" t="s">
        <v>64</v>
      </c>
      <c r="E161" s="3">
        <v>5000</v>
      </c>
      <c r="F161" s="3">
        <f>IF(Tabela1[[#This Row],[Rodzaj umowy]]="umowa o pracę",Tabela1[[#This Row],[Kwota brutto]],0)</f>
        <v>12500</v>
      </c>
      <c r="G161" s="3">
        <f>Tabela2[[#This Row],[Brutto do wyliczeń]]*9.76%</f>
        <v>1220</v>
      </c>
    </row>
    <row r="162" spans="1:7" x14ac:dyDescent="0.3">
      <c r="A162" s="2" t="s">
        <v>121</v>
      </c>
      <c r="B162" s="2" t="s">
        <v>97</v>
      </c>
      <c r="C162" s="2" t="s">
        <v>217</v>
      </c>
      <c r="D162" s="2" t="s">
        <v>64</v>
      </c>
      <c r="E162" s="2">
        <v>14500</v>
      </c>
      <c r="F162" s="3">
        <f>IF(Tabela1[[#This Row],[Rodzaj umowy]]="umowa o pracę",Tabela1[[#This Row],[Kwota brutto]],0)</f>
        <v>17000</v>
      </c>
      <c r="G162" s="3">
        <f>Tabela2[[#This Row],[Brutto do wyliczeń]]*9.76%</f>
        <v>1659.1999999999998</v>
      </c>
    </row>
    <row r="163" spans="1:7" x14ac:dyDescent="0.3">
      <c r="A163" s="3" t="s">
        <v>115</v>
      </c>
      <c r="B163" s="3" t="s">
        <v>25</v>
      </c>
      <c r="C163" s="3" t="s">
        <v>218</v>
      </c>
      <c r="D163" s="3" t="s">
        <v>64</v>
      </c>
      <c r="E163" s="3">
        <v>11000</v>
      </c>
      <c r="F163" s="3">
        <f>IF(Tabela1[[#This Row],[Rodzaj umowy]]="umowa o pracę",Tabela1[[#This Row],[Kwota brutto]],0)</f>
        <v>8000</v>
      </c>
      <c r="G163" s="3">
        <f>Tabela2[[#This Row],[Brutto do wyliczeń]]*9.76%</f>
        <v>780.8</v>
      </c>
    </row>
    <row r="164" spans="1:7" x14ac:dyDescent="0.3">
      <c r="A164" s="2" t="s">
        <v>131</v>
      </c>
      <c r="B164" s="2" t="s">
        <v>54</v>
      </c>
      <c r="C164" s="2" t="s">
        <v>219</v>
      </c>
      <c r="D164" s="2" t="s">
        <v>64</v>
      </c>
      <c r="E164" s="2">
        <v>5800</v>
      </c>
      <c r="F164" s="3">
        <f>IF(Tabela1[[#This Row],[Rodzaj umowy]]="umowa o pracę",Tabela1[[#This Row],[Kwota brutto]],0)</f>
        <v>0</v>
      </c>
      <c r="G164" s="3">
        <f>Tabela2[[#This Row],[Brutto do wyliczeń]]*9.76%</f>
        <v>0</v>
      </c>
    </row>
    <row r="165" spans="1:7" x14ac:dyDescent="0.3">
      <c r="A165" s="3" t="s">
        <v>42</v>
      </c>
      <c r="B165" s="3" t="s">
        <v>37</v>
      </c>
      <c r="C165" s="3" t="s">
        <v>220</v>
      </c>
      <c r="D165" s="3" t="s">
        <v>64</v>
      </c>
      <c r="E165" s="3">
        <v>8500</v>
      </c>
      <c r="F165" s="3">
        <f>IF(Tabela1[[#This Row],[Rodzaj umowy]]="umowa o pracę",Tabela1[[#This Row],[Kwota brutto]],0)</f>
        <v>9000</v>
      </c>
      <c r="G165" s="3">
        <f>Tabela2[[#This Row],[Brutto do wyliczeń]]*9.76%</f>
        <v>878.4</v>
      </c>
    </row>
    <row r="166" spans="1:7" x14ac:dyDescent="0.3">
      <c r="A166" s="2" t="s">
        <v>38</v>
      </c>
      <c r="B166" s="2" t="s">
        <v>13</v>
      </c>
      <c r="C166" s="2" t="s">
        <v>132</v>
      </c>
      <c r="D166" s="2" t="s">
        <v>64</v>
      </c>
      <c r="E166" s="2">
        <v>19500</v>
      </c>
      <c r="F166" s="3">
        <f>IF(Tabela1[[#This Row],[Rodzaj umowy]]="umowa o pracę",Tabela1[[#This Row],[Kwota brutto]],0)</f>
        <v>0</v>
      </c>
      <c r="G166" s="3">
        <f>Tabela2[[#This Row],[Brutto do wyliczeń]]*9.76%</f>
        <v>0</v>
      </c>
    </row>
    <row r="167" spans="1:7" x14ac:dyDescent="0.3">
      <c r="A167" s="3" t="s">
        <v>21</v>
      </c>
      <c r="B167" s="3" t="s">
        <v>39</v>
      </c>
      <c r="C167" s="3" t="s">
        <v>221</v>
      </c>
      <c r="D167" s="3" t="s">
        <v>64</v>
      </c>
      <c r="E167" s="3">
        <v>5100</v>
      </c>
      <c r="F167" s="3">
        <f>IF(Tabela1[[#This Row],[Rodzaj umowy]]="umowa o pracę",Tabela1[[#This Row],[Kwota brutto]],0)</f>
        <v>5500</v>
      </c>
      <c r="G167" s="3">
        <f>Tabela2[[#This Row],[Brutto do wyliczeń]]*9.76%</f>
        <v>536.79999999999995</v>
      </c>
    </row>
    <row r="168" spans="1:7" x14ac:dyDescent="0.3">
      <c r="A168" s="2" t="s">
        <v>15</v>
      </c>
      <c r="B168" s="2" t="s">
        <v>46</v>
      </c>
      <c r="C168" s="2" t="s">
        <v>222</v>
      </c>
      <c r="D168" s="2" t="s">
        <v>64</v>
      </c>
      <c r="E168" s="2">
        <v>12000</v>
      </c>
      <c r="F168" s="3">
        <f>IF(Tabela1[[#This Row],[Rodzaj umowy]]="umowa o pracę",Tabela1[[#This Row],[Kwota brutto]],0)</f>
        <v>13000</v>
      </c>
      <c r="G168" s="3">
        <f>Tabela2[[#This Row],[Brutto do wyliczeń]]*9.76%</f>
        <v>1268.8</v>
      </c>
    </row>
    <row r="169" spans="1:7" x14ac:dyDescent="0.3">
      <c r="A169" s="3" t="s">
        <v>17</v>
      </c>
      <c r="B169" s="3" t="s">
        <v>43</v>
      </c>
      <c r="C169" s="3" t="s">
        <v>223</v>
      </c>
      <c r="D169" s="3" t="s">
        <v>64</v>
      </c>
      <c r="E169" s="3">
        <v>8000</v>
      </c>
      <c r="F169" s="3">
        <f>IF(Tabela1[[#This Row],[Rodzaj umowy]]="umowa o pracę",Tabela1[[#This Row],[Kwota brutto]],0)</f>
        <v>16000</v>
      </c>
      <c r="G169" s="3">
        <f>Tabela2[[#This Row],[Brutto do wyliczeń]]*9.76%</f>
        <v>1561.6</v>
      </c>
    </row>
    <row r="170" spans="1:7" x14ac:dyDescent="0.3">
      <c r="A170" s="2" t="s">
        <v>34</v>
      </c>
      <c r="B170" s="2" t="s">
        <v>41</v>
      </c>
      <c r="C170" s="2" t="s">
        <v>224</v>
      </c>
      <c r="D170" s="2" t="s">
        <v>64</v>
      </c>
      <c r="E170" s="2">
        <v>10500</v>
      </c>
      <c r="F170" s="3">
        <f>IF(Tabela1[[#This Row],[Rodzaj umowy]]="umowa o pracę",Tabela1[[#This Row],[Kwota brutto]],0)</f>
        <v>6500</v>
      </c>
      <c r="G170" s="3">
        <f>Tabela2[[#This Row],[Brutto do wyliczeń]]*9.76%</f>
        <v>634.4</v>
      </c>
    </row>
    <row r="171" spans="1:7" x14ac:dyDescent="0.3">
      <c r="A171" s="3" t="s">
        <v>31</v>
      </c>
      <c r="B171" s="3" t="s">
        <v>9</v>
      </c>
      <c r="C171" s="3" t="s">
        <v>225</v>
      </c>
      <c r="D171" s="3" t="s">
        <v>64</v>
      </c>
      <c r="E171" s="3">
        <v>13000</v>
      </c>
      <c r="F171" s="3">
        <f>IF(Tabela1[[#This Row],[Rodzaj umowy]]="umowa o pracę",Tabela1[[#This Row],[Kwota brutto]],0)</f>
        <v>7500</v>
      </c>
      <c r="G171" s="3">
        <f>Tabela2[[#This Row],[Brutto do wyliczeń]]*9.76%</f>
        <v>731.99999999999989</v>
      </c>
    </row>
    <row r="172" spans="1:7" x14ac:dyDescent="0.3">
      <c r="A172" s="2" t="s">
        <v>181</v>
      </c>
      <c r="B172" s="2" t="s">
        <v>52</v>
      </c>
      <c r="C172" s="2" t="s">
        <v>226</v>
      </c>
      <c r="D172" s="2" t="s">
        <v>64</v>
      </c>
      <c r="E172" s="2">
        <v>6500</v>
      </c>
      <c r="F172" s="3">
        <f>IF(Tabela1[[#This Row],[Rodzaj umowy]]="umowa o pracę",Tabela1[[#This Row],[Kwota brutto]],0)</f>
        <v>5000</v>
      </c>
      <c r="G172" s="3">
        <f>Tabela2[[#This Row],[Brutto do wyliczeń]]*9.76%</f>
        <v>487.99999999999994</v>
      </c>
    </row>
    <row r="173" spans="1:7" x14ac:dyDescent="0.3">
      <c r="A173" s="3" t="s">
        <v>50</v>
      </c>
      <c r="B173" s="3" t="s">
        <v>7</v>
      </c>
      <c r="C173" s="3" t="s">
        <v>227</v>
      </c>
      <c r="D173" s="3" t="s">
        <v>64</v>
      </c>
      <c r="E173" s="3">
        <v>15000</v>
      </c>
      <c r="F173" s="3">
        <f>IF(Tabela1[[#This Row],[Rodzaj umowy]]="umowa o pracę",Tabela1[[#This Row],[Kwota brutto]],0)</f>
        <v>8500</v>
      </c>
      <c r="G173" s="3">
        <f>Tabela2[[#This Row],[Brutto do wyliczeń]]*9.76%</f>
        <v>829.59999999999991</v>
      </c>
    </row>
    <row r="174" spans="1:7" x14ac:dyDescent="0.3">
      <c r="A174" s="2" t="s">
        <v>10</v>
      </c>
      <c r="B174" s="2" t="s">
        <v>14</v>
      </c>
      <c r="C174" s="2" t="s">
        <v>228</v>
      </c>
      <c r="D174" s="2" t="s">
        <v>64</v>
      </c>
      <c r="E174" s="2">
        <v>9500</v>
      </c>
      <c r="F174" s="3">
        <f>IF(Tabela1[[#This Row],[Rodzaj umowy]]="umowa o pracę",Tabela1[[#This Row],[Kwota brutto]],0)</f>
        <v>4900</v>
      </c>
      <c r="G174" s="3">
        <f>Tabela2[[#This Row],[Brutto do wyliczeń]]*9.76%</f>
        <v>478.23999999999995</v>
      </c>
    </row>
    <row r="175" spans="1:7" x14ac:dyDescent="0.3">
      <c r="A175" s="3" t="s">
        <v>19</v>
      </c>
      <c r="B175" s="3" t="s">
        <v>49</v>
      </c>
      <c r="C175" s="3" t="s">
        <v>94</v>
      </c>
      <c r="D175" s="3" t="s">
        <v>64</v>
      </c>
      <c r="E175" s="3">
        <v>5000</v>
      </c>
      <c r="F175" s="3">
        <f>IF(Tabela1[[#This Row],[Rodzaj umowy]]="umowa o pracę",Tabela1[[#This Row],[Kwota brutto]],0)</f>
        <v>0</v>
      </c>
      <c r="G175" s="3">
        <f>Tabela2[[#This Row],[Brutto do wyliczeń]]*9.76%</f>
        <v>0</v>
      </c>
    </row>
    <row r="176" spans="1:7" x14ac:dyDescent="0.3">
      <c r="A176" s="2" t="s">
        <v>187</v>
      </c>
      <c r="B176" s="2" t="s">
        <v>124</v>
      </c>
      <c r="C176" s="2" t="s">
        <v>229</v>
      </c>
      <c r="D176" s="2" t="s">
        <v>64</v>
      </c>
      <c r="E176" s="2">
        <v>7000</v>
      </c>
      <c r="F176" s="3">
        <f>IF(Tabela1[[#This Row],[Rodzaj umowy]]="umowa o pracę",Tabela1[[#This Row],[Kwota brutto]],0)</f>
        <v>10500</v>
      </c>
      <c r="G176" s="3">
        <f>Tabela2[[#This Row],[Brutto do wyliczeń]]*9.76%</f>
        <v>1024.8</v>
      </c>
    </row>
    <row r="177" spans="1:7" x14ac:dyDescent="0.3">
      <c r="A177" s="3" t="s">
        <v>91</v>
      </c>
      <c r="B177" s="3" t="s">
        <v>81</v>
      </c>
      <c r="C177" s="3" t="s">
        <v>230</v>
      </c>
      <c r="D177" s="3" t="s">
        <v>64</v>
      </c>
      <c r="E177" s="3">
        <v>13000</v>
      </c>
      <c r="F177" s="3">
        <f>IF(Tabela1[[#This Row],[Rodzaj umowy]]="umowa o pracę",Tabela1[[#This Row],[Kwota brutto]],0)</f>
        <v>11000</v>
      </c>
      <c r="G177" s="3">
        <f>Tabela2[[#This Row],[Brutto do wyliczeń]]*9.76%</f>
        <v>1073.5999999999999</v>
      </c>
    </row>
    <row r="178" spans="1:7" x14ac:dyDescent="0.3">
      <c r="A178" s="2" t="s">
        <v>21</v>
      </c>
      <c r="B178" s="2" t="s">
        <v>18</v>
      </c>
      <c r="C178" s="2" t="s">
        <v>231</v>
      </c>
      <c r="D178" s="2" t="s">
        <v>64</v>
      </c>
      <c r="E178" s="2">
        <v>9800</v>
      </c>
      <c r="F178" s="3">
        <f>IF(Tabela1[[#This Row],[Rodzaj umowy]]="umowa o pracę",Tabela1[[#This Row],[Kwota brutto]],0)</f>
        <v>5200</v>
      </c>
      <c r="G178" s="3">
        <f>Tabela2[[#This Row],[Brutto do wyliczeń]]*9.76%</f>
        <v>507.52</v>
      </c>
    </row>
    <row r="179" spans="1:7" x14ac:dyDescent="0.3">
      <c r="A179" s="5" t="s">
        <v>137</v>
      </c>
      <c r="B179" s="5" t="s">
        <v>3</v>
      </c>
      <c r="C179" s="5" t="s">
        <v>233</v>
      </c>
      <c r="D179" s="5" t="s">
        <v>64</v>
      </c>
      <c r="E179" s="5">
        <v>4900</v>
      </c>
      <c r="F179" s="5">
        <f>IF(Tabela1[[#This Row],[Rodzaj umowy]]="umowa o pracę",Tabela1[[#This Row],[Kwota brutto]],0)</f>
        <v>0</v>
      </c>
      <c r="G179" s="5">
        <f>Tabela2[[#This Row],[Brutto do wyliczeń]]*9.76%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3A385-FE1F-42C8-A9A3-005B67FE00C9}">
  <dimension ref="A1:N4"/>
  <sheetViews>
    <sheetView workbookViewId="0">
      <selection activeCell="A7" sqref="A7"/>
    </sheetView>
  </sheetViews>
  <sheetFormatPr defaultRowHeight="14.4" x14ac:dyDescent="0.3"/>
  <sheetData>
    <row r="1" spans="1:14" ht="14.4" customHeight="1" x14ac:dyDescent="0.3">
      <c r="A1" s="7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</sheetData>
  <mergeCells count="1">
    <mergeCell ref="A1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F6F9-9E3C-4AB7-8879-628E53F56FC9}">
  <dimension ref="A22:W29"/>
  <sheetViews>
    <sheetView showGridLines="0" showRowColHeaders="0" tabSelected="1" workbookViewId="0">
      <selection activeCell="A30" sqref="A30"/>
    </sheetView>
  </sheetViews>
  <sheetFormatPr defaultRowHeight="14.4" x14ac:dyDescent="0.3"/>
  <sheetData>
    <row r="22" spans="1:23" ht="19.8" customHeight="1" x14ac:dyDescent="0.3"/>
    <row r="23" spans="1:23" ht="21" x14ac:dyDescent="0.4">
      <c r="A23" s="8" t="s">
        <v>244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6.2" customHeight="1" x14ac:dyDescent="0.3">
      <c r="A24" s="9" t="s">
        <v>245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4.4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4.4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4.4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</sheetData>
  <mergeCells count="2">
    <mergeCell ref="A23:W23"/>
    <mergeCell ref="A24:W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3239-5E2C-44C1-933A-06AF0905EAE7}">
  <dimension ref="A7:W14"/>
  <sheetViews>
    <sheetView showGridLines="0" workbookViewId="0">
      <selection activeCell="F21" sqref="F21"/>
    </sheetView>
  </sheetViews>
  <sheetFormatPr defaultRowHeight="14.4" x14ac:dyDescent="0.3"/>
  <sheetData>
    <row r="7" spans="1:23" ht="19.8" customHeight="1" x14ac:dyDescent="0.3"/>
    <row r="8" spans="1:23" ht="21" x14ac:dyDescent="0.4">
      <c r="A8" s="8" t="s">
        <v>244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16.2" customHeight="1" x14ac:dyDescent="0.3">
      <c r="A9" s="9" t="s">
        <v>245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4.4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4.4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14.4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</sheetData>
  <mergeCells count="2">
    <mergeCell ref="A8:W8"/>
    <mergeCell ref="A9:W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858C04313E934884290E91DACFBC04" ma:contentTypeVersion="15" ma:contentTypeDescription="Utwórz nowy dokument." ma:contentTypeScope="" ma:versionID="453d8dbc5a5da1136c498e5b23515ff7">
  <xsd:schema xmlns:xsd="http://www.w3.org/2001/XMLSchema" xmlns:xs="http://www.w3.org/2001/XMLSchema" xmlns:p="http://schemas.microsoft.com/office/2006/metadata/properties" xmlns:ns2="6f15ffa3-bbe0-4170-9670-13cb4b778ac0" xmlns:ns3="e2786b6a-6ea3-43ba-b1e5-e302bec7d2c1" targetNamespace="http://schemas.microsoft.com/office/2006/metadata/properties" ma:root="true" ma:fieldsID="bcbc3f7e7b465689520958ad63587886" ns2:_="" ns3:_="">
    <xsd:import namespace="6f15ffa3-bbe0-4170-9670-13cb4b778ac0"/>
    <xsd:import namespace="e2786b6a-6ea3-43ba-b1e5-e302bec7d2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5ffa3-bbe0-4170-9670-13cb4b778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bbb7f987-68f2-4724-abb6-3405fb1820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86b6a-6ea3-43ba-b1e5-e302bec7d2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798d879-4ff0-4acc-b907-feb4bd2d09cf}" ma:internalName="TaxCatchAll" ma:showField="CatchAllData" ma:web="e2786b6a-6ea3-43ba-b1e5-e302bec7d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15ffa3-bbe0-4170-9670-13cb4b778ac0">
      <Terms xmlns="http://schemas.microsoft.com/office/infopath/2007/PartnerControls"/>
    </lcf76f155ced4ddcb4097134ff3c332f>
    <TaxCatchAll xmlns="e2786b6a-6ea3-43ba-b1e5-e302bec7d2c1" xsi:nil="true"/>
  </documentManagement>
</p:properties>
</file>

<file path=customXml/itemProps1.xml><?xml version="1.0" encoding="utf-8"?>
<ds:datastoreItem xmlns:ds="http://schemas.openxmlformats.org/officeDocument/2006/customXml" ds:itemID="{0AD6C35B-4342-40D6-9121-A3586599C624}"/>
</file>

<file path=customXml/itemProps2.xml><?xml version="1.0" encoding="utf-8"?>
<ds:datastoreItem xmlns:ds="http://schemas.openxmlformats.org/officeDocument/2006/customXml" ds:itemID="{B75544F9-CF48-4A4E-8BAE-5796C3CBE6E7}"/>
</file>

<file path=customXml/itemProps3.xml><?xml version="1.0" encoding="utf-8"?>
<ds:datastoreItem xmlns:ds="http://schemas.openxmlformats.org/officeDocument/2006/customXml" ds:itemID="{3323B640-9BE7-4153-A256-371C5CF23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Lista płac</vt:lpstr>
      <vt:lpstr>Arkusz1</vt:lpstr>
      <vt:lpstr>Prompt</vt:lpstr>
      <vt:lpstr>Kod rabatowy</vt:lpstr>
      <vt:lpstr>wakacje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Godziszewski</dc:creator>
  <cp:lastModifiedBy>Sebastian Godziszewski</cp:lastModifiedBy>
  <dcterms:created xsi:type="dcterms:W3CDTF">2025-08-21T16:08:01Z</dcterms:created>
  <dcterms:modified xsi:type="dcterms:W3CDTF">2025-08-26T09:39:58Z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0x01010072858C04313E934884290E91DACFBC04</vt:lpwstr>
  </property>
</Properties>
</file>